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3.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4.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drawings/drawing5.xml" ContentType="application/vnd.openxmlformats-officedocument.drawing+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6.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cremoux\Documents\MCC\PASS-LAS\LAS\MCC\"/>
    </mc:Choice>
  </mc:AlternateContent>
  <bookViews>
    <workbookView xWindow="0" yWindow="0" windowWidth="28800" windowHeight="10800" tabRatio="730"/>
  </bookViews>
  <sheets>
    <sheet name="Fiche Générale L1" sheetId="1" r:id="rId1"/>
    <sheet name="Fiche Générale L1 OUI SI" sheetId="7" r:id="rId2"/>
    <sheet name="semestre 1" sheetId="2" r:id="rId3"/>
    <sheet name="semestre 2" sheetId="3" r:id="rId4"/>
    <sheet name="Fiche Générale L2" sheetId="6" r:id="rId5"/>
    <sheet name="semestre 3" sheetId="8" r:id="rId6"/>
    <sheet name="semestre 4" sheetId="5" r:id="rId7"/>
    <sheet name="semestre 3 SVT" sheetId="9" r:id="rId8"/>
    <sheet name="semestre 4 SVT" sheetId="10" r:id="rId9"/>
  </sheets>
  <externalReferences>
    <externalReference r:id="rId10"/>
    <externalReference r:id="rId11"/>
  </externalReferences>
  <definedNames>
    <definedName name="liste_cmp">[1]Listes!$A$30:$E$30</definedName>
    <definedName name="liste_nature_controle">[1]Listes!$B$2:$B$5</definedName>
    <definedName name="liste_type_controle">[1]Listes!$A$2:$A$4</definedName>
    <definedName name="Nature_ELP">[1]Listes!$D$2:$D$3</definedName>
    <definedName name="tab_code_dip">[1]Listes!$A$8:$B$26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5" i="10" l="1"/>
  <c r="K15" i="9"/>
  <c r="K15" i="8" l="1"/>
  <c r="B4" i="7"/>
  <c r="B4" i="6"/>
  <c r="K15" i="5"/>
  <c r="K15" i="3"/>
  <c r="K15" i="2"/>
  <c r="B4" i="1"/>
</calcChain>
</file>

<file path=xl/sharedStrings.xml><?xml version="1.0" encoding="utf-8"?>
<sst xmlns="http://schemas.openxmlformats.org/spreadsheetml/2006/main" count="1248" uniqueCount="349">
  <si>
    <t>Type Diplôme : PORTAIL - L1 ET L2</t>
  </si>
  <si>
    <t>COMPOSANTE</t>
  </si>
  <si>
    <t>SCIENCES</t>
  </si>
  <si>
    <t>MENTION</t>
  </si>
  <si>
    <t>Sciences de la Vie</t>
  </si>
  <si>
    <t>CODE DIPLÔME</t>
  </si>
  <si>
    <t>COMPENSATION</t>
  </si>
  <si>
    <t>Les MCC déterminent le mode de compensation entre UE, semestre et année ainsi que la possibilité d’une note éliminatoire.</t>
  </si>
  <si>
    <t>Obtention des UE</t>
  </si>
  <si>
    <t>nombre redoublement autorisé par UE: 2 par UE</t>
  </si>
  <si>
    <t>Session 2</t>
  </si>
  <si>
    <t>Note éliminatoire</t>
  </si>
  <si>
    <t>Régles aux examens</t>
  </si>
  <si>
    <t>Textes réglementaires</t>
  </si>
  <si>
    <t>Arrêté du 30 juillet 2018 relatif au diplôme national de licence</t>
  </si>
  <si>
    <t>Arrêté du 17 novembre 1999 relatif à la licence professionnelle</t>
  </si>
  <si>
    <t>Toute ecue et UE ayant une &gt;= 10/20 est validée et ne peut pas être repassée.</t>
  </si>
  <si>
    <t>Les ecues sont capitalisables si note &gt;= 10/20</t>
  </si>
  <si>
    <t>Pas de compensation entre les semestres</t>
  </si>
  <si>
    <t>Code diplôme</t>
  </si>
  <si>
    <t>VDI</t>
  </si>
  <si>
    <t>Code étape</t>
  </si>
  <si>
    <t>VET</t>
  </si>
  <si>
    <t>Libellé étape</t>
  </si>
  <si>
    <t>PORTAIL SCIENCES DE LA VIE</t>
  </si>
  <si>
    <t>Code semestre</t>
  </si>
  <si>
    <t>MALUS / Max</t>
  </si>
  <si>
    <t>Code Malus</t>
  </si>
  <si>
    <t>Non assiduité</t>
  </si>
  <si>
    <t>1ère session</t>
  </si>
  <si>
    <t>2ème session</t>
  </si>
  <si>
    <t>Contrôle Continu</t>
  </si>
  <si>
    <t>Contrôle terminal</t>
  </si>
  <si>
    <t>Nature ELP</t>
  </si>
  <si>
    <t>Libellé ELP</t>
  </si>
  <si>
    <t>Code ELP</t>
  </si>
  <si>
    <t>ECTS</t>
  </si>
  <si>
    <t>Coeff</t>
  </si>
  <si>
    <t>Capitalisable</t>
  </si>
  <si>
    <t>Compensable</t>
  </si>
  <si>
    <t>Type  Contrôle</t>
  </si>
  <si>
    <t xml:space="preserve">Si CC&amp;CT 
coef du CT </t>
  </si>
  <si>
    <t>Nbre d'évaluation minimum</t>
  </si>
  <si>
    <t>Nature</t>
  </si>
  <si>
    <t>Durée</t>
  </si>
  <si>
    <t>Unité d'enseignement</t>
  </si>
  <si>
    <t>OUI</t>
  </si>
  <si>
    <t xml:space="preserve">OUI
si note ≥ 8/20 </t>
  </si>
  <si>
    <t>au minimun 3</t>
  </si>
  <si>
    <t>Élément constitutif d'une UE</t>
  </si>
  <si>
    <t>Biologie Cellulaire</t>
  </si>
  <si>
    <t xml:space="preserve">OUI
si note ≥ 6/20 </t>
  </si>
  <si>
    <t>CCI (CC Intégral)</t>
  </si>
  <si>
    <t>Écrit</t>
  </si>
  <si>
    <t>1h30</t>
  </si>
  <si>
    <t>Spécificité de la Cellule Végétale</t>
  </si>
  <si>
    <t>1h</t>
  </si>
  <si>
    <t>Biologie Moléculaire</t>
  </si>
  <si>
    <t>au minimun 4</t>
  </si>
  <si>
    <t>Génétique Formelle</t>
  </si>
  <si>
    <t>au moins 2</t>
  </si>
  <si>
    <t>Biologie Evolutive</t>
  </si>
  <si>
    <t>Origine de la Vie et Biodiversité</t>
  </si>
  <si>
    <t>Mécanismes Moléculaires en Biologie</t>
  </si>
  <si>
    <t>2h</t>
  </si>
  <si>
    <t>Structure et représentation des molécules</t>
  </si>
  <si>
    <t>Statistiques</t>
  </si>
  <si>
    <t>Physique pour la biologie 1 : Optique</t>
  </si>
  <si>
    <t>Méthodologie</t>
  </si>
  <si>
    <t>NON</t>
  </si>
  <si>
    <t>45 min</t>
  </si>
  <si>
    <t>au minimun 2</t>
  </si>
  <si>
    <t>Physiologie, Neurobiologie</t>
  </si>
  <si>
    <t>Enzymologie</t>
  </si>
  <si>
    <t>Thermodynamique chimique</t>
  </si>
  <si>
    <t>Introduction à la réactivité chimique</t>
  </si>
  <si>
    <t>Analyse et Modélisation</t>
  </si>
  <si>
    <t>Physique pour la biologie 2 : Fluides</t>
  </si>
  <si>
    <t>au minimun 5</t>
  </si>
  <si>
    <t>Physiologie Cellulaire Animale</t>
  </si>
  <si>
    <t>Neurobiologie</t>
  </si>
  <si>
    <t>Immunologie</t>
  </si>
  <si>
    <t>Organisation du Vivant Animal</t>
  </si>
  <si>
    <t>2h30</t>
  </si>
  <si>
    <t>Organisation du Vivant Végétal</t>
  </si>
  <si>
    <t>Chimie en solution</t>
  </si>
  <si>
    <t>Cinétique chimique, réactivité et chimie biologique</t>
  </si>
  <si>
    <t>Génétique des Populations</t>
  </si>
  <si>
    <t>Biochimie Métabolique</t>
  </si>
  <si>
    <t>Microbiologie ; Bactériologie, Virologie et Génétique bactérienne</t>
  </si>
  <si>
    <t>Génie Génétique</t>
  </si>
  <si>
    <t>Reproduction et Développement Animal</t>
  </si>
  <si>
    <t xml:space="preserve">Faunistique </t>
  </si>
  <si>
    <t>Biologie en Pratique</t>
  </si>
  <si>
    <t>pas de session 2</t>
  </si>
  <si>
    <t>Physiologie en Pratique</t>
  </si>
  <si>
    <t>Projet en Biologie</t>
  </si>
  <si>
    <t>Histologie en pratique et techniques associées</t>
  </si>
  <si>
    <t>Physique en Pratique</t>
  </si>
  <si>
    <t>Chimie en pratique</t>
  </si>
  <si>
    <r>
      <t>&lt; 6/20 à l'ecue empéchant la compensation</t>
    </r>
    <r>
      <rPr>
        <u/>
        <sz val="11"/>
        <color theme="1"/>
        <rFont val="Calibri"/>
        <family val="2"/>
        <scheme val="minor"/>
      </rPr>
      <t xml:space="preserve"> entre ecue au sein de la même UE</t>
    </r>
  </si>
  <si>
    <r>
      <t>&lt; 8/20 à l'ecue empéchant la compensation</t>
    </r>
    <r>
      <rPr>
        <u/>
        <sz val="11"/>
        <color theme="1"/>
        <rFont val="Calibri"/>
        <family val="2"/>
        <scheme val="minor"/>
      </rPr>
      <t xml:space="preserve"> entre UE</t>
    </r>
  </si>
  <si>
    <r>
      <t xml:space="preserve">seules les calculatrices scientifiques </t>
    </r>
    <r>
      <rPr>
        <u/>
        <sz val="11"/>
        <color theme="1"/>
        <rFont val="Calibri"/>
        <family val="2"/>
        <scheme val="minor"/>
      </rPr>
      <t>basiques,</t>
    </r>
    <r>
      <rPr>
        <sz val="11"/>
        <color theme="1"/>
        <rFont val="Calibri"/>
        <family val="2"/>
        <scheme val="minor"/>
      </rPr>
      <t xml:space="preserve">  </t>
    </r>
    <r>
      <rPr>
        <u/>
        <sz val="11"/>
        <color theme="1"/>
        <rFont val="Calibri"/>
        <family val="2"/>
        <scheme val="minor"/>
      </rPr>
      <t>non programmables et sans aucune possibilité de réseau ou USB</t>
    </r>
    <r>
      <rPr>
        <sz val="11"/>
        <color theme="1"/>
        <rFont val="Calibri"/>
        <family val="2"/>
        <scheme val="minor"/>
      </rPr>
      <t>, de type "TI 36xPro" et "Fx 92+ collège", sont autorisées aux examens</t>
    </r>
  </si>
  <si>
    <t>SPUV300</t>
  </si>
  <si>
    <t>SPEV300</t>
  </si>
  <si>
    <t>SPEV301</t>
  </si>
  <si>
    <t>SPEV302</t>
  </si>
  <si>
    <t>SPUV301</t>
  </si>
  <si>
    <t>SPEV303</t>
  </si>
  <si>
    <t>SPEV304</t>
  </si>
  <si>
    <t>SPUV302</t>
  </si>
  <si>
    <t>SPEV305</t>
  </si>
  <si>
    <t>SPEV306</t>
  </si>
  <si>
    <t>3h</t>
  </si>
  <si>
    <t>SPUV303</t>
  </si>
  <si>
    <t>SPEV308</t>
  </si>
  <si>
    <t>SPUV400</t>
  </si>
  <si>
    <t>SPUV401</t>
  </si>
  <si>
    <t>SPEV400</t>
  </si>
  <si>
    <t>SPEV402</t>
  </si>
  <si>
    <t>SPEV403</t>
  </si>
  <si>
    <t>Transport hydrique et nutrition minérale</t>
  </si>
  <si>
    <t>Photosynthèse et métabolisme secondaire</t>
  </si>
  <si>
    <t>SPUV402</t>
  </si>
  <si>
    <t>Ecrit</t>
  </si>
  <si>
    <t>SPUV403</t>
  </si>
  <si>
    <t>SPEV404</t>
  </si>
  <si>
    <t>SPEV405</t>
  </si>
  <si>
    <t>SPEV406</t>
  </si>
  <si>
    <t>SPEV407</t>
  </si>
  <si>
    <t>SPEV408</t>
  </si>
  <si>
    <t>SPEV409</t>
  </si>
  <si>
    <t>SPEV410</t>
  </si>
  <si>
    <t>SPEV411</t>
  </si>
  <si>
    <t>SPUV200</t>
  </si>
  <si>
    <t>SPEV200</t>
  </si>
  <si>
    <t>SPEV201</t>
  </si>
  <si>
    <t>SPUV201</t>
  </si>
  <si>
    <t>SPUV202</t>
  </si>
  <si>
    <t>SPEV203</t>
  </si>
  <si>
    <t>SPEV204</t>
  </si>
  <si>
    <t>SPUV203</t>
  </si>
  <si>
    <t>SPEV205</t>
  </si>
  <si>
    <t>SPEV206</t>
  </si>
  <si>
    <t>SPUV100</t>
  </si>
  <si>
    <t>SPEV100</t>
  </si>
  <si>
    <t>SPEV101</t>
  </si>
  <si>
    <t>SPEV102</t>
  </si>
  <si>
    <t>SPUV101</t>
  </si>
  <si>
    <t>SPEV103</t>
  </si>
  <si>
    <t>SPEV104</t>
  </si>
  <si>
    <t>SPEV105</t>
  </si>
  <si>
    <t>SPUV102</t>
  </si>
  <si>
    <t>SPEV106</t>
  </si>
  <si>
    <t>SPEV107</t>
  </si>
  <si>
    <t>SPUV103</t>
  </si>
  <si>
    <t>SPEV108</t>
  </si>
  <si>
    <t>SPEV109</t>
  </si>
  <si>
    <t>SPEV110</t>
  </si>
  <si>
    <t>Structure et dynamique de la terre</t>
  </si>
  <si>
    <t>Atmosphère, océan et Climat</t>
  </si>
  <si>
    <t>Compensation entre ecue au sein d'une UE si aucune note n'est inférieure à 6/20 --&gt; obtention UE si note &gt;= 10/20</t>
  </si>
  <si>
    <t>Bascule en dispositif Oui Si et Renforcement Oui si  --&gt; voir MCC Oui Si</t>
  </si>
  <si>
    <t>Deuxième chance</t>
  </si>
  <si>
    <t>Règles générales, passerelles, accessibilité: se reporter au texte "fonctionnement du portail SV"</t>
  </si>
  <si>
    <t>Dispositif Oui Si et Renforcement</t>
  </si>
  <si>
    <t>Validation de la L1SV en 2 ans: obligation de  suivre  1 association de 2 UE/2 proposées (2 UE SV / semestre) + UE obligatoires de remise à niveau math + renforcement en UE disciplinaies + RDV et suivi individuel</t>
  </si>
  <si>
    <t>Articulation association entre S1 et S2:</t>
  </si>
  <si>
    <t>Si au S1 choix association 1, alors au S2 obligation de choisir l'association 1</t>
  </si>
  <si>
    <t>Si au S1 choix association 2, alors au S2 obligation de choisir l'association 2</t>
  </si>
  <si>
    <t>Les "Oui si" sont assujettis aux régles de compensation relatives aux UE suivies par année du dispositif (intra et inter UE)</t>
  </si>
  <si>
    <t>Renforcement supplémentaire</t>
  </si>
  <si>
    <t>Tout étudiant OUI SI n'ayant pas validé les compétences tranversales partie francais (Compétences écrites 1) devra suivre OBLIGATOIREMENT le module d'aide en langue française du S2</t>
  </si>
  <si>
    <t>Basculement des OUI Si en OUI</t>
  </si>
  <si>
    <t>Cas des OUI basculant en OUI SI au S2</t>
  </si>
  <si>
    <t>Tout étudiant basulant en OUI SI au S2  sera assujetti aux régles du dispositif OUI SI</t>
  </si>
  <si>
    <t>Tout redoublant basculant en OUI SI au S2 devra prendre RDV auprès du SIOOP pour discuter orientation</t>
  </si>
  <si>
    <t>Organisation et Mécanismes Moléculaires des Cellules Eucaryotes</t>
  </si>
  <si>
    <t xml:space="preserve">Génétique, Evolution, Origine de la vie et Biodiversité   </t>
  </si>
  <si>
    <t>Chimie biochimie</t>
  </si>
  <si>
    <t>Outils pour la biologie</t>
  </si>
  <si>
    <t>Physiologie, Neurobiologie, Enzymologie</t>
  </si>
  <si>
    <t>Diversité du Vivant</t>
  </si>
  <si>
    <t>Chimie - Thermodynamique et réactivité</t>
  </si>
  <si>
    <t>Outils pour la biologie 2</t>
  </si>
  <si>
    <t>SPUT20</t>
  </si>
  <si>
    <t>Physiologie Animale</t>
  </si>
  <si>
    <t>Mode d'organisation des Végétaux et des Animaux</t>
  </si>
  <si>
    <t>Chimie - Réactivité et Chimie Biologique</t>
  </si>
  <si>
    <t>Informatique et Génétique des Polpulations</t>
  </si>
  <si>
    <t>Introduction à l'Informatique</t>
  </si>
  <si>
    <t>Biologie et Métabolisme Cellulaire</t>
  </si>
  <si>
    <t>Microbiologie et Génie Génétique</t>
  </si>
  <si>
    <t>Physiologie et Métabolisme des Végétaux</t>
  </si>
  <si>
    <t>Reproduction, Développement Animal et Professionnlisation pratique</t>
  </si>
  <si>
    <t>au moins 4</t>
  </si>
  <si>
    <t>SPUT22</t>
  </si>
  <si>
    <t>Compensation entre ecue au sein d'une UE disciplinaire si aucune note n'est inférieure à 6/20 --&gt; obtention UE si note &gt;= 10/20</t>
  </si>
  <si>
    <t>Résultat au Semestre</t>
  </si>
  <si>
    <t>Résultat à l'Année</t>
  </si>
  <si>
    <t xml:space="preserve">Compensation entre UE disciplinaires appartenant au portail SV si aucune note n'est inférieure à 8/20 à l'UE </t>
  </si>
  <si>
    <t>Compensation de l'UET par les UE disciplinaires appartenant au portail SV si le calcul moyenne des UET est supérieur ou égale à 8/20 à l'UET et si l'ecue anglais est supérieur au égal à 6/20.</t>
  </si>
  <si>
    <t>L' UET ne peut en aucun cas compenser les UE disciplinaires appartenant au portail SV.</t>
  </si>
  <si>
    <t xml:space="preserve">Validation (supérieur ou égal à 10/20) de chacun des semestres </t>
  </si>
  <si>
    <t xml:space="preserve">Un étudiant ayant validé un semestre impair ou pair de l’année N peut s’inscrire respectivement au semestre impair ou pair (S + 2) de l’année N+1 dans la mesure où il respecte les prérequis d’accès à ces UE. Il s'agira donc d'un étudiant UEAV. </t>
  </si>
  <si>
    <t>Tout étudiant ("OUI") n'ayant pas validé les compétences tranversales partie francais (compétences écrites 1) devra suivre OBLIGATOIREMENT le module d'aide en langue française du S2.</t>
  </si>
  <si>
    <t>A l'issu des résultats du S1, tout étudiant "OUI" n'ayant validé AUCUNE UE du portail SV se verra automatiquement basculer dans le dispositif "OUI SI" dès le S2 et sera assujetti aux régles de ce dispositif --&gt; voir Fiche générale OUI SI.</t>
  </si>
  <si>
    <t>Le semestre est acquis si après compensation, moyenne supérieure ou égale à 10/20</t>
  </si>
  <si>
    <t>Compensation uniquement entre les 2 UE de l'association suivie, quelque soit l'année du dipositif OUI SI.</t>
  </si>
  <si>
    <t>Compensation entre UE disciplinaires appartenant au portail SV si aucune note n'est inférieure à 8/20 à l'UE .</t>
  </si>
  <si>
    <t>Si association non validée, toute ECUE non validée au sein d'une UE non validée devra être repassée en session 2.</t>
  </si>
  <si>
    <t>Lors de la 2ième année du dispositif et en cas de non validation d'1 ou de 2 UE de l'association de la 1ière année, le suivi des UE sera examiné par la commission OUI SI.</t>
  </si>
  <si>
    <t>Écrit (100%)</t>
  </si>
  <si>
    <t>Écrit (60%)</t>
  </si>
  <si>
    <t>Écrit (85%)</t>
  </si>
  <si>
    <t>Écrit (80%)</t>
  </si>
  <si>
    <t>Écrit (50%)</t>
  </si>
  <si>
    <t>Découverte des sciences de la Terre</t>
  </si>
  <si>
    <t>SPUT10</t>
  </si>
  <si>
    <t>au minimum 4</t>
  </si>
  <si>
    <t>Ecrit (50%)</t>
  </si>
  <si>
    <t>Seconde chance</t>
  </si>
  <si>
    <t>voir fiche générale L1</t>
  </si>
  <si>
    <t>Voir fichier prerequis SV</t>
  </si>
  <si>
    <t>Écrit (40%)</t>
  </si>
  <si>
    <t>au minimun  3</t>
  </si>
  <si>
    <t>Écrit (75%)</t>
  </si>
  <si>
    <t>Écrit (70%)</t>
  </si>
  <si>
    <t>Ecrit ou Oral (20min) selon effectif</t>
  </si>
  <si>
    <t>Ecrit ou Oral (20 min) selon effectif</t>
  </si>
  <si>
    <t>Pre-requis pour inscription à l'UE ou ECUE pour étudiants en UEAV ou hors portail SV</t>
  </si>
  <si>
    <t>Un étudiant inscrit à l’année N ne pourra pas suivre des UE de l’année N +2 (soit du semestre  S + 4).</t>
  </si>
  <si>
    <t>Le semestre est acquis si après compensation, moyenne supérieure ou égale à 10/20.</t>
  </si>
  <si>
    <t>Le temps en Géosciences</t>
  </si>
  <si>
    <t>SPUT 31</t>
  </si>
  <si>
    <t>Roches et Minéraux</t>
  </si>
  <si>
    <t>SPUT 30</t>
  </si>
  <si>
    <t>au moins 3</t>
  </si>
  <si>
    <t>Écrit (90%)</t>
  </si>
  <si>
    <t>Communication cellulaire et ontogenèse</t>
  </si>
  <si>
    <t>Comprendre et enseigner les hormones</t>
  </si>
  <si>
    <t>Comprendre et enseigner le développement embryonnaire</t>
  </si>
  <si>
    <t>Enseignements fondamentaux à l'école primaire</t>
  </si>
  <si>
    <t>Français</t>
  </si>
  <si>
    <t>Mathématiques</t>
  </si>
  <si>
    <t>Renforcement complémentaire en Français</t>
  </si>
  <si>
    <t>Renforcement complémentaire en Mathématiques</t>
  </si>
  <si>
    <t>N</t>
  </si>
  <si>
    <t>Ecrit (70%)</t>
  </si>
  <si>
    <t>Géologie Structurale et Tectonique</t>
  </si>
  <si>
    <t>SPUT40</t>
  </si>
  <si>
    <t xml:space="preserve">Les grands ensembles  géologiques </t>
  </si>
  <si>
    <t>Comprendre et enseigner la biologie cellulaire et moléculaire</t>
  </si>
  <si>
    <t>Préprofessionnalisation aux métiers de l'éducation</t>
  </si>
  <si>
    <t>Méthodologie du concours et didactique</t>
  </si>
  <si>
    <t>Le terrain dans l'enseignement des SVT</t>
  </si>
  <si>
    <t>préprofessionalisation aux métiers de l'éducation</t>
  </si>
  <si>
    <t>création d'un élément pédagogique correspondant à la moyenne des UE disciplinaire SV.</t>
  </si>
  <si>
    <t>Présence de prérequis pour s'inscrire aux UE/ECUEs (voir fiche prérequis - applicables aux étudiants en UEAV ou non inscrits au portail SV)</t>
  </si>
  <si>
    <t xml:space="preserve">HPULE36 </t>
  </si>
  <si>
    <t>HPELFR3</t>
  </si>
  <si>
    <t>Dossier à rendre à partir d'un sujet pour les DA</t>
  </si>
  <si>
    <t>Dossier à rendre à partir d'un sujet</t>
  </si>
  <si>
    <t>HPELMT3</t>
  </si>
  <si>
    <t>Oral à distance pour les DA</t>
  </si>
  <si>
    <t>10 mn</t>
  </si>
  <si>
    <t>Oral</t>
  </si>
  <si>
    <t>HPELRF3</t>
  </si>
  <si>
    <t>HPELRM3</t>
  </si>
  <si>
    <t>VPUC1D4</t>
  </si>
  <si>
    <t>VPE1FR4</t>
  </si>
  <si>
    <t>VPE1MA4</t>
  </si>
  <si>
    <t>VPE1RF4</t>
  </si>
  <si>
    <t>VPE1RM4</t>
  </si>
  <si>
    <t>VPE1PR4</t>
  </si>
  <si>
    <t>1H</t>
  </si>
  <si>
    <t>VPELPR4</t>
  </si>
  <si>
    <t>Remarque: Bloc géré par INSPE (voir MCC niveau central) - Voir MCC cle 1D-2D L2 fichier</t>
  </si>
  <si>
    <t>la meilleure note de Contrôle Terminal (session 1 ou 2) est la note finale du module</t>
  </si>
  <si>
    <t>au moins 6</t>
  </si>
  <si>
    <t xml:space="preserve">Ecrit </t>
  </si>
  <si>
    <t>session 2 + CC  est la note finale du module (comme pour SV)</t>
  </si>
  <si>
    <t>voir fiche générale L2</t>
  </si>
  <si>
    <t>Pour les dispensés d'assiduité, la note de l'examen final (CF) correspondra à la note de la session 1</t>
  </si>
  <si>
    <t>Validation obligatoire des 2 UE de l'association sans compensation avec une note minimale de 12/20 par UE et après avis de la commission OUI SI</t>
  </si>
  <si>
    <t>La deuxième chance s'applique qu'aux étudiants ajournés.</t>
  </si>
  <si>
    <t>Pour les étudiants non dispensés d'assiduité et ajournés, la seconde chance = session 2 et le calcul final à l'ECUE ou UE correspond (selon choix du responsable de l'ECUE ou UE) à soit: la note de la session 2  remplace celle de la session 1, soit: la note de la session 2 remplace la note du CF de la session 1 avec prise en compte des notes de controles intermédiaires (avec même coefficient).</t>
  </si>
  <si>
    <t>Tout étudiant ajourné, ayant ou non acquis le semestre devra repasser l'ensemble des ECUEs et UE pour lesquelles la note finale est &lt; 10/20.</t>
  </si>
  <si>
    <t>Pour les dispensés d'assiduité ajournés, la note de la session 2 remplace la note de la session 1</t>
  </si>
  <si>
    <t>Il n'y a pas de note éliminatoire mais des seuils de compensation:</t>
  </si>
  <si>
    <t>Il n'y a pas dfe note éliminatoire mais des seuils de compensation:</t>
  </si>
  <si>
    <t>Nature (CF du CC)</t>
  </si>
  <si>
    <t>SPVIE18</t>
  </si>
  <si>
    <t>SPVIE1</t>
  </si>
  <si>
    <t>PO1 Sciences de la vie</t>
  </si>
  <si>
    <t>Sciences de la vie</t>
  </si>
  <si>
    <t>SPVIE2</t>
  </si>
  <si>
    <t>PO2 SCIENCES DE LA VIE</t>
  </si>
  <si>
    <t>PO2 Sciences de la vie</t>
  </si>
  <si>
    <t>2 CHOIX:</t>
  </si>
  <si>
    <t>1 CHOIX:</t>
  </si>
  <si>
    <t>UE Competences transversales 4 (SCIENCES)</t>
  </si>
  <si>
    <t>ECUE Anglais 4 (SCIENCES)</t>
  </si>
  <si>
    <t>ECUE Competences ecrites 2</t>
  </si>
  <si>
    <t>ECUE Competences Numeriques 2</t>
  </si>
  <si>
    <t>SPS04VIE</t>
  </si>
  <si>
    <t>SPS03VIE</t>
  </si>
  <si>
    <t>SPS02VIE</t>
  </si>
  <si>
    <t>SPS01VIE</t>
  </si>
  <si>
    <t>SPUT45</t>
  </si>
  <si>
    <t>SPUV407</t>
  </si>
  <si>
    <t>VPUS2D4</t>
  </si>
  <si>
    <t>VPESVT4</t>
  </si>
  <si>
    <t>KCTSS4</t>
  </si>
  <si>
    <t>KLSANS4</t>
  </si>
  <si>
    <t>KCEECRS4</t>
  </si>
  <si>
    <t>KCNUMS4</t>
  </si>
  <si>
    <t>SPUV304</t>
  </si>
  <si>
    <t>SPEV309</t>
  </si>
  <si>
    <t>SPEV310</t>
  </si>
  <si>
    <t>SPEV413</t>
  </si>
  <si>
    <t>SPEV412</t>
  </si>
  <si>
    <t>MCC déposées séparément</t>
  </si>
  <si>
    <t>UE Competences transversales 3 (SCIENCES)</t>
  </si>
  <si>
    <t>KCTSS3</t>
  </si>
  <si>
    <t>KLSANS3</t>
  </si>
  <si>
    <t xml:space="preserve"> ECUE Competences informationelles 2 </t>
  </si>
  <si>
    <t>KCINFS3</t>
  </si>
  <si>
    <t>KPPROS3</t>
  </si>
  <si>
    <t xml:space="preserve">ECUE Competences preprofessionnalisation 2 </t>
  </si>
  <si>
    <t>UE Competences transversales 2</t>
  </si>
  <si>
    <t xml:space="preserve">ECUE Anglais 1 </t>
  </si>
  <si>
    <t xml:space="preserve"> ECUE Competences ecrites 1 </t>
  </si>
  <si>
    <t xml:space="preserve"> ECUE Competences informationelles 1 </t>
  </si>
  <si>
    <t>KLANS1</t>
  </si>
  <si>
    <t>KCECRS1</t>
  </si>
  <si>
    <t>KCINFS1</t>
  </si>
  <si>
    <t>KCTTS1</t>
  </si>
  <si>
    <t>UE Competences transversales 1</t>
  </si>
  <si>
    <t>ECUE Anglais 2</t>
  </si>
  <si>
    <t>ECUE Competences numeriques 1</t>
  </si>
  <si>
    <t>ECUE Competences preprofessionnalisation 1</t>
  </si>
  <si>
    <t>KLANS2</t>
  </si>
  <si>
    <t>KCNUMS2</t>
  </si>
  <si>
    <t>KPPROS2</t>
  </si>
  <si>
    <t>Toutes les UE devront avoir été acquises en 1ère session et sans compensation pour pourvoir entrer en 2ème année de santé.</t>
  </si>
  <si>
    <t>L'étudiant sera évalué sur les notes obtenus lors de la même année universitaire, aussi un étudiant ayant déjà acquis des UE au titre des années précédentes devra repasser l'ensemble des examens sur l'année universitaire en cours.</t>
  </si>
  <si>
    <t>Les UE de santé auront un coefficient doublé par rapport aux UE disciplinaires pour la calcul du classement pour l'accès en 2ème année de santé.</t>
  </si>
  <si>
    <t>Accès en 2ème année de santé (LAS)  (Médecine, Maïeutique, Odontologie, Pharmacie, Masso-Kinésithérapie)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</si>
</sst>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9" x14ac:knownFonts="1">
    <font>
      <sz val="11"/>
      <color theme="1"/>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12"/>
      <name val="Calibri"/>
      <family val="2"/>
      <scheme val="minor"/>
    </font>
    <font>
      <b/>
      <sz val="14"/>
      <color theme="1"/>
      <name val="Calibri"/>
      <family val="2"/>
      <scheme val="minor"/>
    </font>
    <font>
      <i/>
      <sz val="11"/>
      <color theme="1"/>
      <name val="Calibri"/>
      <family val="2"/>
      <scheme val="minor"/>
    </font>
    <font>
      <b/>
      <sz val="11"/>
      <name val="Calibri"/>
      <family val="2"/>
      <scheme val="minor"/>
    </font>
    <font>
      <b/>
      <sz val="11"/>
      <color rgb="FFFF0000"/>
      <name val="Calibri"/>
      <family val="2"/>
      <scheme val="minor"/>
    </font>
    <font>
      <u/>
      <sz val="11"/>
      <color theme="10"/>
      <name val="Calibri"/>
      <family val="2"/>
      <scheme val="minor"/>
    </font>
    <font>
      <sz val="10"/>
      <color rgb="FF000000"/>
      <name val="Calibri"/>
      <family val="2"/>
      <scheme val="minor"/>
    </font>
    <font>
      <sz val="11"/>
      <name val="Calibri"/>
      <family val="2"/>
      <scheme val="minor"/>
    </font>
    <font>
      <b/>
      <sz val="12"/>
      <color theme="1"/>
      <name val="Calibri"/>
      <family val="2"/>
      <scheme val="minor"/>
    </font>
    <font>
      <sz val="12"/>
      <color theme="1"/>
      <name val="Calibri"/>
      <family val="2"/>
      <scheme val="minor"/>
    </font>
    <font>
      <sz val="8"/>
      <color rgb="FF000000"/>
      <name val="Segoe UI"/>
      <family val="2"/>
    </font>
    <font>
      <sz val="14"/>
      <color theme="1"/>
      <name val="Calibri"/>
      <family val="2"/>
      <scheme val="minor"/>
    </font>
    <font>
      <b/>
      <sz val="14"/>
      <name val="Calibri"/>
      <family val="2"/>
      <scheme val="minor"/>
    </font>
    <font>
      <b/>
      <sz val="11"/>
      <color rgb="FFC00000"/>
      <name val="Calibri"/>
      <family val="2"/>
      <scheme val="minor"/>
    </font>
    <font>
      <sz val="10"/>
      <color rgb="FF000000"/>
      <name val="Arial"/>
      <family val="2"/>
    </font>
    <font>
      <b/>
      <sz val="13"/>
      <color theme="1"/>
      <name val="Calibri"/>
      <family val="2"/>
      <scheme val="minor"/>
    </font>
    <font>
      <u/>
      <sz val="11"/>
      <color theme="1"/>
      <name val="Calibri"/>
      <family val="2"/>
      <scheme val="minor"/>
    </font>
    <font>
      <sz val="11"/>
      <color rgb="FF000000"/>
      <name val="Calibri"/>
      <family val="2"/>
      <scheme val="minor"/>
    </font>
    <font>
      <sz val="11"/>
      <color rgb="FF000000"/>
      <name val="Calibri"/>
      <family val="2"/>
    </font>
    <font>
      <b/>
      <sz val="14"/>
      <color theme="1"/>
      <name val="Calibri"/>
      <family val="2"/>
    </font>
    <font>
      <b/>
      <sz val="10"/>
      <color theme="1"/>
      <name val="Calibri"/>
      <family val="2"/>
    </font>
    <font>
      <sz val="11"/>
      <name val="Calibri"/>
      <family val="2"/>
    </font>
    <font>
      <sz val="11"/>
      <color theme="1"/>
      <name val="Calibri"/>
      <family val="2"/>
    </font>
    <font>
      <b/>
      <sz val="11"/>
      <color theme="1"/>
      <name val="Calibri"/>
      <family val="2"/>
    </font>
    <font>
      <sz val="10"/>
      <color theme="1"/>
      <name val="Calibri"/>
      <family val="2"/>
    </font>
    <font>
      <sz val="10"/>
      <color rgb="FF000000"/>
      <name val="Calibri"/>
      <family val="2"/>
    </font>
    <font>
      <b/>
      <sz val="10"/>
      <name val="Calibri"/>
      <family val="2"/>
    </font>
    <font>
      <b/>
      <sz val="11"/>
      <name val="Calibri"/>
      <family val="2"/>
    </font>
    <font>
      <sz val="10"/>
      <color rgb="FFFF0000"/>
      <name val="Calibri"/>
      <family val="2"/>
    </font>
    <font>
      <sz val="11"/>
      <color theme="1"/>
      <name val="Calibri"/>
      <family val="2"/>
      <scheme val="minor"/>
    </font>
    <font>
      <strike/>
      <sz val="11"/>
      <color rgb="FF000000"/>
      <name val="Calibri"/>
      <family val="2"/>
    </font>
    <font>
      <sz val="14"/>
      <color rgb="FFFF0000"/>
      <name val="Calibri"/>
      <family val="2"/>
      <scheme val="minor"/>
    </font>
  </fonts>
  <fills count="12">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rgb="FFBFBFBF"/>
        <bgColor rgb="FFBFBFBF"/>
      </patternFill>
    </fill>
    <fill>
      <patternFill patternType="solid">
        <fgColor theme="0" tint="-0.249977111117893"/>
        <bgColor rgb="FFBFBFBF"/>
      </patternFill>
    </fill>
    <fill>
      <patternFill patternType="solid">
        <fgColor rgb="FFBFBFBF"/>
        <bgColor indexed="64"/>
      </patternFill>
    </fill>
    <fill>
      <patternFill patternType="solid">
        <fgColor rgb="FFFFFFFF"/>
        <bgColor indexed="64"/>
      </patternFill>
    </fill>
    <fill>
      <patternFill patternType="solid">
        <fgColor rgb="FFFFFF00"/>
        <bgColor indexed="64"/>
      </patternFill>
    </fill>
  </fills>
  <borders count="39">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rgb="FFCCCCCC"/>
      </left>
      <right style="medium">
        <color rgb="FFCCCCCC"/>
      </right>
      <top style="medium">
        <color rgb="FFCCCCCC"/>
      </top>
      <bottom style="medium">
        <color rgb="FFCCCCCC"/>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right/>
      <top style="thin">
        <color rgb="FF000000"/>
      </top>
      <bottom/>
      <diagonal/>
    </border>
    <border>
      <left style="thin">
        <color rgb="FF000000"/>
      </left>
      <right/>
      <top/>
      <bottom/>
      <diagonal/>
    </border>
    <border>
      <left style="medium">
        <color rgb="FFCCCCCC"/>
      </left>
      <right style="medium">
        <color rgb="FFCCCCCC"/>
      </right>
      <top/>
      <bottom style="medium">
        <color rgb="FFCCCCCC"/>
      </bottom>
      <diagonal/>
    </border>
    <border>
      <left/>
      <right/>
      <top style="thin">
        <color rgb="FF000000"/>
      </top>
      <bottom style="thin">
        <color indexed="64"/>
      </bottom>
      <diagonal/>
    </border>
    <border>
      <left/>
      <right style="thin">
        <color indexed="64"/>
      </right>
      <top style="thin">
        <color rgb="FF000000"/>
      </top>
      <bottom/>
      <diagonal/>
    </border>
    <border>
      <left/>
      <right style="thin">
        <color indexed="64"/>
      </right>
      <top style="thin">
        <color rgb="FF000000"/>
      </top>
      <bottom style="thin">
        <color indexed="64"/>
      </bottom>
      <diagonal/>
    </border>
    <border>
      <left style="thin">
        <color indexed="64"/>
      </left>
      <right style="medium">
        <color rgb="FFCCCCCC"/>
      </right>
      <top/>
      <bottom style="medium">
        <color rgb="FFCCCCCC"/>
      </bottom>
      <diagonal/>
    </border>
    <border>
      <left style="thin">
        <color indexed="64"/>
      </left>
      <right style="medium">
        <color rgb="FFCCCCCC"/>
      </right>
      <top style="medium">
        <color rgb="FFCCCCCC"/>
      </top>
      <bottom style="medium">
        <color rgb="FFCCCCCC"/>
      </bottom>
      <diagonal/>
    </border>
    <border>
      <left style="thin">
        <color indexed="64"/>
      </left>
      <right/>
      <top style="thin">
        <color rgb="FF000000"/>
      </top>
      <bottom/>
      <diagonal/>
    </border>
    <border>
      <left style="thin">
        <color indexed="64"/>
      </left>
      <right/>
      <top style="thin">
        <color rgb="FF000000"/>
      </top>
      <bottom style="thin">
        <color indexed="64"/>
      </bottom>
      <diagonal/>
    </border>
    <border>
      <left style="thin">
        <color indexed="64"/>
      </left>
      <right style="medium">
        <color rgb="FFCCCCCC"/>
      </right>
      <top style="thin">
        <color indexed="64"/>
      </top>
      <bottom style="thin">
        <color indexed="64"/>
      </bottom>
      <diagonal/>
    </border>
    <border>
      <left style="medium">
        <color rgb="FFCCCCCC"/>
      </left>
      <right style="medium">
        <color rgb="FFCCCCCC"/>
      </right>
      <top style="thin">
        <color indexed="64"/>
      </top>
      <bottom style="thin">
        <color indexed="64"/>
      </bottom>
      <diagonal/>
    </border>
    <border>
      <left style="medium">
        <color rgb="FFCCCCCC"/>
      </left>
      <right style="thin">
        <color indexed="64"/>
      </right>
      <top style="thin">
        <color indexed="64"/>
      </top>
      <bottom style="thin">
        <color indexed="64"/>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diagonal/>
    </border>
    <border>
      <left style="medium">
        <color indexed="64"/>
      </left>
      <right style="thin">
        <color auto="1"/>
      </right>
      <top/>
      <bottom style="thin">
        <color auto="1"/>
      </bottom>
      <diagonal/>
    </border>
  </borders>
  <cellStyleXfs count="3">
    <xf numFmtId="0" fontId="0" fillId="0" borderId="0"/>
    <xf numFmtId="0" fontId="12" fillId="0" borderId="0" applyNumberFormat="0" applyFill="0" applyBorder="0" applyAlignment="0" applyProtection="0"/>
    <xf numFmtId="0" fontId="37" fillId="0" borderId="0"/>
  </cellStyleXfs>
  <cellXfs count="366">
    <xf numFmtId="0" fontId="0" fillId="0" borderId="0" xfId="0"/>
    <xf numFmtId="0" fontId="5" fillId="0" borderId="5" xfId="0" applyFont="1" applyBorder="1" applyAlignment="1" applyProtection="1">
      <alignment horizontal="left" vertical="center" indent="1"/>
    </xf>
    <xf numFmtId="0" fontId="6" fillId="0" borderId="5" xfId="0" applyFont="1" applyFill="1" applyBorder="1" applyAlignment="1" applyProtection="1">
      <alignment vertical="center"/>
      <protection locked="0"/>
    </xf>
    <xf numFmtId="0" fontId="5" fillId="0" borderId="1" xfId="0" applyFont="1" applyBorder="1" applyAlignment="1" applyProtection="1">
      <alignment horizontal="left" vertical="center" indent="1"/>
    </xf>
    <xf numFmtId="0" fontId="6" fillId="0" borderId="5" xfId="0" applyFont="1" applyBorder="1" applyProtection="1"/>
    <xf numFmtId="0" fontId="0" fillId="0" borderId="0" xfId="0" applyProtection="1"/>
    <xf numFmtId="0" fontId="9" fillId="0" borderId="1" xfId="0" applyFont="1" applyBorder="1"/>
    <xf numFmtId="0" fontId="0" fillId="0" borderId="2" xfId="0" applyBorder="1"/>
    <xf numFmtId="0" fontId="0" fillId="0" borderId="7" xfId="0" applyBorder="1" applyProtection="1">
      <protection locked="0"/>
    </xf>
    <xf numFmtId="0" fontId="0" fillId="0" borderId="3" xfId="0" applyBorder="1" applyProtection="1">
      <protection locked="0"/>
    </xf>
    <xf numFmtId="0" fontId="0" fillId="0" borderId="4" xfId="0" applyBorder="1" applyProtection="1">
      <protection locked="0"/>
    </xf>
    <xf numFmtId="0" fontId="0" fillId="0" borderId="8" xfId="0" applyBorder="1" applyProtection="1">
      <protection locked="0"/>
    </xf>
    <xf numFmtId="0" fontId="0" fillId="0" borderId="0" xfId="0" applyBorder="1" applyProtection="1">
      <protection locked="0"/>
    </xf>
    <xf numFmtId="0" fontId="0" fillId="0" borderId="9" xfId="0" applyBorder="1" applyProtection="1">
      <protection locked="0"/>
    </xf>
    <xf numFmtId="0" fontId="0" fillId="0" borderId="11" xfId="0" applyBorder="1" applyProtection="1">
      <protection locked="0"/>
    </xf>
    <xf numFmtId="0" fontId="0" fillId="0" borderId="0" xfId="0" applyBorder="1"/>
    <xf numFmtId="0" fontId="13" fillId="0" borderId="0" xfId="0" applyFont="1" applyBorder="1" applyAlignment="1">
      <alignment vertical="center" wrapText="1"/>
    </xf>
    <xf numFmtId="0" fontId="13" fillId="0" borderId="0" xfId="0" applyFont="1" applyBorder="1" applyAlignment="1">
      <alignment vertical="center"/>
    </xf>
    <xf numFmtId="0" fontId="0" fillId="0" borderId="0" xfId="0" applyAlignment="1" applyProtection="1">
      <alignment vertical="center"/>
    </xf>
    <xf numFmtId="0" fontId="18" fillId="0" borderId="5" xfId="0" applyFont="1" applyFill="1" applyBorder="1" applyAlignment="1" applyProtection="1">
      <alignment vertical="center"/>
    </xf>
    <xf numFmtId="0" fontId="18" fillId="0" borderId="5" xfId="0" applyFont="1" applyFill="1" applyBorder="1" applyAlignment="1" applyProtection="1">
      <alignment horizontal="center" vertical="center"/>
    </xf>
    <xf numFmtId="0" fontId="0" fillId="0" borderId="0" xfId="0" applyAlignment="1">
      <alignment vertical="center"/>
    </xf>
    <xf numFmtId="0" fontId="8" fillId="0" borderId="0" xfId="0" applyFont="1" applyBorder="1" applyAlignment="1" applyProtection="1">
      <alignment horizontal="left" vertical="center"/>
    </xf>
    <xf numFmtId="0" fontId="2" fillId="0" borderId="0" xfId="0" applyFont="1" applyFill="1" applyBorder="1" applyAlignment="1" applyProtection="1">
      <alignment horizontal="center" vertical="center"/>
    </xf>
    <xf numFmtId="0" fontId="0" fillId="0" borderId="0" xfId="0" applyBorder="1" applyAlignment="1" applyProtection="1">
      <alignment vertical="center"/>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center" vertical="center"/>
    </xf>
    <xf numFmtId="0" fontId="3" fillId="0" borderId="0" xfId="0" applyFont="1" applyAlignment="1" applyProtection="1">
      <alignment vertical="center"/>
    </xf>
    <xf numFmtId="0" fontId="0" fillId="3" borderId="0" xfId="0" applyFill="1" applyBorder="1" applyAlignment="1" applyProtection="1">
      <alignment horizontal="center" vertical="center"/>
      <protection locked="0"/>
    </xf>
    <xf numFmtId="0" fontId="2" fillId="0" borderId="0" xfId="0" applyFont="1" applyBorder="1" applyAlignment="1" applyProtection="1">
      <alignment vertical="center"/>
    </xf>
    <xf numFmtId="0" fontId="0" fillId="0" borderId="0" xfId="0" applyAlignment="1" applyProtection="1">
      <alignment horizontal="center" vertical="center"/>
      <protection locked="0"/>
    </xf>
    <xf numFmtId="0" fontId="0" fillId="3" borderId="0" xfId="0" applyFill="1" applyBorder="1" applyAlignment="1" applyProtection="1">
      <alignment horizontal="center"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0" fillId="0" borderId="11" xfId="0" applyFont="1" applyBorder="1" applyAlignment="1" applyProtection="1">
      <alignment vertical="center"/>
    </xf>
    <xf numFmtId="0" fontId="10" fillId="0" borderId="11" xfId="0" applyFont="1" applyBorder="1" applyAlignment="1" applyProtection="1">
      <alignment vertical="center"/>
    </xf>
    <xf numFmtId="0" fontId="10" fillId="0" borderId="12" xfId="0" applyFont="1" applyBorder="1" applyAlignment="1" applyProtection="1">
      <alignment vertical="center"/>
    </xf>
    <xf numFmtId="0" fontId="15" fillId="0" borderId="5" xfId="0" applyFont="1" applyFill="1" applyBorder="1" applyAlignment="1" applyProtection="1">
      <alignment horizontal="center" vertical="center" wrapText="1"/>
    </xf>
    <xf numFmtId="0" fontId="0" fillId="0" borderId="15" xfId="0" applyFill="1" applyBorder="1" applyAlignment="1" applyProtection="1">
      <alignment vertical="center"/>
      <protection locked="0"/>
    </xf>
    <xf numFmtId="0" fontId="0" fillId="3" borderId="15" xfId="0" applyFill="1" applyBorder="1" applyAlignment="1" applyProtection="1">
      <alignment horizontal="center" vertical="center"/>
      <protection locked="0"/>
    </xf>
    <xf numFmtId="0" fontId="0" fillId="0" borderId="16" xfId="0" applyFill="1" applyBorder="1" applyAlignment="1" applyProtection="1">
      <alignment vertical="center"/>
      <protection locked="0"/>
    </xf>
    <xf numFmtId="0" fontId="0" fillId="0" borderId="17" xfId="0" applyFill="1" applyBorder="1" applyAlignment="1" applyProtection="1">
      <alignment vertical="center"/>
      <protection locked="0"/>
    </xf>
    <xf numFmtId="0" fontId="0" fillId="0" borderId="5" xfId="0" applyBorder="1" applyAlignment="1">
      <alignment vertical="center" wrapText="1"/>
    </xf>
    <xf numFmtId="0" fontId="0" fillId="0" borderId="5" xfId="0" applyBorder="1" applyAlignment="1" applyProtection="1">
      <alignment vertical="center"/>
      <protection locked="0"/>
    </xf>
    <xf numFmtId="0" fontId="0" fillId="3" borderId="5" xfId="0" applyFill="1" applyBorder="1" applyAlignment="1" applyProtection="1">
      <alignment horizontal="center" vertical="center"/>
      <protection locked="0"/>
    </xf>
    <xf numFmtId="0" fontId="0" fillId="0" borderId="15" xfId="0" applyFill="1" applyBorder="1" applyAlignment="1" applyProtection="1">
      <alignment horizontal="center" vertical="center"/>
      <protection locked="0"/>
    </xf>
    <xf numFmtId="0" fontId="0" fillId="0" borderId="5" xfId="0" applyBorder="1" applyAlignment="1" applyProtection="1">
      <alignment horizontal="center" vertical="center"/>
      <protection locked="0"/>
    </xf>
    <xf numFmtId="0" fontId="22" fillId="0" borderId="0" xfId="0" applyFont="1" applyBorder="1" applyAlignment="1" applyProtection="1">
      <alignment vertical="center"/>
    </xf>
    <xf numFmtId="0" fontId="14" fillId="0" borderId="5" xfId="0" applyFont="1" applyBorder="1" applyAlignment="1">
      <alignment vertical="center"/>
    </xf>
    <xf numFmtId="0" fontId="0" fillId="0" borderId="5" xfId="0" applyFill="1" applyBorder="1" applyAlignment="1" applyProtection="1">
      <alignment horizontal="center" vertical="center"/>
      <protection locked="0"/>
    </xf>
    <xf numFmtId="0" fontId="0" fillId="0" borderId="5" xfId="0" applyBorder="1" applyAlignment="1">
      <alignment vertical="center"/>
    </xf>
    <xf numFmtId="0" fontId="0" fillId="0" borderId="11" xfId="0" applyBorder="1" applyAlignment="1">
      <alignment horizontal="left"/>
    </xf>
    <xf numFmtId="0" fontId="0" fillId="0" borderId="13" xfId="0" applyFont="1" applyBorder="1" applyAlignment="1">
      <alignment vertical="center"/>
    </xf>
    <xf numFmtId="0" fontId="0" fillId="0" borderId="5" xfId="0" applyFont="1" applyBorder="1" applyAlignment="1" applyProtection="1">
      <alignment vertical="center"/>
      <protection locked="0"/>
    </xf>
    <xf numFmtId="0" fontId="0" fillId="0" borderId="0" xfId="0" applyFill="1" applyBorder="1" applyAlignment="1" applyProtection="1">
      <alignment vertical="center"/>
      <protection locked="0"/>
    </xf>
    <xf numFmtId="0" fontId="0" fillId="0" borderId="0" xfId="0" applyBorder="1" applyAlignment="1" applyProtection="1">
      <alignment vertical="center"/>
      <protection locked="0"/>
    </xf>
    <xf numFmtId="0" fontId="0" fillId="3" borderId="0" xfId="0" applyFill="1" applyBorder="1" applyAlignment="1" applyProtection="1">
      <alignment vertical="center"/>
      <protection locked="0"/>
    </xf>
    <xf numFmtId="0" fontId="0" fillId="0" borderId="0" xfId="0" applyBorder="1" applyAlignment="1" applyProtection="1">
      <alignment horizontal="center" vertical="center"/>
      <protection locked="0"/>
    </xf>
    <xf numFmtId="0" fontId="0" fillId="0" borderId="8" xfId="0" applyFont="1" applyBorder="1" applyAlignment="1" applyProtection="1">
      <alignment horizontal="left"/>
      <protection locked="0"/>
    </xf>
    <xf numFmtId="0" fontId="0" fillId="0" borderId="0" xfId="0" applyFont="1" applyBorder="1" applyAlignment="1" applyProtection="1">
      <alignment horizontal="left"/>
      <protection locked="0"/>
    </xf>
    <xf numFmtId="0" fontId="0" fillId="0" borderId="9" xfId="0" applyFont="1" applyBorder="1" applyAlignment="1" applyProtection="1">
      <alignment horizontal="left"/>
      <protection locked="0"/>
    </xf>
    <xf numFmtId="0" fontId="0" fillId="0" borderId="0" xfId="0" applyFont="1" applyBorder="1" applyAlignment="1">
      <alignment vertical="center"/>
    </xf>
    <xf numFmtId="0" fontId="27" fillId="7" borderId="19" xfId="0" applyFont="1" applyFill="1" applyBorder="1" applyAlignment="1">
      <alignment vertical="center"/>
    </xf>
    <xf numFmtId="0" fontId="27" fillId="7" borderId="19" xfId="0" applyFont="1" applyFill="1" applyBorder="1" applyAlignment="1">
      <alignment horizontal="center" vertical="center"/>
    </xf>
    <xf numFmtId="0" fontId="28" fillId="0" borderId="20" xfId="0" applyFont="1" applyBorder="1" applyAlignment="1">
      <alignment vertical="center"/>
    </xf>
    <xf numFmtId="0" fontId="29" fillId="0" borderId="0" xfId="0" applyFont="1" applyAlignment="1">
      <alignment vertical="center"/>
    </xf>
    <xf numFmtId="0" fontId="29" fillId="0" borderId="0" xfId="0" applyFont="1" applyAlignment="1">
      <alignment horizontal="center" vertical="center"/>
    </xf>
    <xf numFmtId="0" fontId="0" fillId="0" borderId="21" xfId="0" applyFont="1" applyBorder="1" applyAlignment="1">
      <alignment vertical="center"/>
    </xf>
    <xf numFmtId="0" fontId="28" fillId="0" borderId="0" xfId="0" applyFont="1" applyAlignment="1">
      <alignment vertical="center"/>
    </xf>
    <xf numFmtId="0" fontId="26" fillId="0" borderId="0" xfId="0" applyFont="1" applyAlignment="1">
      <alignment horizontal="left" vertical="center"/>
    </xf>
    <xf numFmtId="0" fontId="0" fillId="0" borderId="0" xfId="0" applyBorder="1" applyAlignment="1">
      <alignment vertical="center"/>
    </xf>
    <xf numFmtId="0" fontId="27" fillId="7" borderId="23" xfId="0" applyFont="1" applyFill="1" applyBorder="1" applyAlignment="1">
      <alignment vertical="center"/>
    </xf>
    <xf numFmtId="0" fontId="29" fillId="0" borderId="0" xfId="0" applyFont="1" applyBorder="1" applyAlignment="1">
      <alignment vertical="center"/>
    </xf>
    <xf numFmtId="0" fontId="29" fillId="0" borderId="0" xfId="0" applyFont="1" applyBorder="1" applyAlignment="1">
      <alignment horizontal="center" vertical="center"/>
    </xf>
    <xf numFmtId="0" fontId="29" fillId="0" borderId="9" xfId="0" applyFont="1" applyBorder="1" applyAlignment="1">
      <alignment vertical="center"/>
    </xf>
    <xf numFmtId="0" fontId="26" fillId="0" borderId="0" xfId="0" applyFont="1" applyBorder="1" applyAlignment="1">
      <alignment horizontal="left" vertical="center"/>
    </xf>
    <xf numFmtId="0" fontId="26" fillId="0" borderId="9" xfId="0" applyFont="1" applyBorder="1" applyAlignment="1">
      <alignment horizontal="left" vertical="center"/>
    </xf>
    <xf numFmtId="0" fontId="0" fillId="0" borderId="9" xfId="0" applyBorder="1" applyAlignment="1">
      <alignment vertical="center"/>
    </xf>
    <xf numFmtId="0" fontId="25" fillId="0" borderId="8" xfId="0" applyFont="1" applyBorder="1" applyAlignment="1">
      <alignment vertical="center"/>
    </xf>
    <xf numFmtId="0" fontId="0" fillId="0" borderId="8" xfId="0" applyBorder="1" applyAlignment="1">
      <alignment vertical="center"/>
    </xf>
    <xf numFmtId="0" fontId="0" fillId="0" borderId="25" xfId="0" applyFont="1" applyBorder="1" applyAlignment="1">
      <alignment vertical="center"/>
    </xf>
    <xf numFmtId="0" fontId="0" fillId="0" borderId="26" xfId="0" applyFont="1" applyBorder="1" applyAlignment="1">
      <alignment vertical="center"/>
    </xf>
    <xf numFmtId="0" fontId="0" fillId="0" borderId="8" xfId="0" applyFont="1" applyBorder="1" applyAlignment="1">
      <alignment vertical="center"/>
    </xf>
    <xf numFmtId="0" fontId="30" fillId="7" borderId="27" xfId="0" applyFont="1" applyFill="1" applyBorder="1" applyAlignment="1">
      <alignment vertical="center"/>
    </xf>
    <xf numFmtId="0" fontId="28" fillId="0" borderId="8" xfId="0" applyFont="1" applyBorder="1" applyAlignment="1">
      <alignment vertical="center"/>
    </xf>
    <xf numFmtId="0" fontId="0" fillId="0" borderId="8" xfId="0" applyFont="1" applyBorder="1" applyProtection="1">
      <protection locked="0"/>
    </xf>
    <xf numFmtId="0" fontId="30" fillId="0" borderId="0" xfId="0" applyFont="1" applyAlignment="1">
      <alignment vertical="center"/>
    </xf>
    <xf numFmtId="0" fontId="30" fillId="0" borderId="0" xfId="0" applyFont="1" applyAlignment="1">
      <alignment horizontal="center" vertical="center"/>
    </xf>
    <xf numFmtId="0" fontId="0" fillId="0" borderId="0" xfId="0" applyAlignment="1">
      <alignment horizontal="center" vertical="center"/>
    </xf>
    <xf numFmtId="0" fontId="29" fillId="0" borderId="20" xfId="0" applyFont="1" applyBorder="1" applyAlignment="1">
      <alignment vertical="center"/>
    </xf>
    <xf numFmtId="0" fontId="31" fillId="0" borderId="0" xfId="0" applyFont="1" applyAlignment="1">
      <alignment horizontal="left" vertical="center"/>
    </xf>
    <xf numFmtId="0" fontId="31" fillId="0" borderId="0" xfId="0" applyFont="1" applyAlignment="1">
      <alignment vertical="center"/>
    </xf>
    <xf numFmtId="0" fontId="31" fillId="0" borderId="0" xfId="0" applyFont="1" applyAlignment="1">
      <alignment horizontal="center" vertical="center"/>
    </xf>
    <xf numFmtId="0" fontId="32" fillId="0" borderId="0" xfId="0" applyFont="1" applyAlignment="1">
      <alignment vertical="center"/>
    </xf>
    <xf numFmtId="0" fontId="32" fillId="0" borderId="0" xfId="0" applyFont="1" applyAlignment="1">
      <alignment horizontal="center" vertical="center"/>
    </xf>
    <xf numFmtId="0" fontId="33" fillId="0" borderId="0" xfId="0" applyFont="1" applyAlignment="1">
      <alignment vertical="center"/>
    </xf>
    <xf numFmtId="0" fontId="33"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horizontal="center" vertical="center"/>
    </xf>
    <xf numFmtId="0" fontId="27" fillId="7" borderId="2" xfId="0" applyFont="1" applyFill="1" applyBorder="1" applyAlignment="1">
      <alignment vertical="center"/>
    </xf>
    <xf numFmtId="0" fontId="27" fillId="7" borderId="2" xfId="0" applyFont="1" applyFill="1" applyBorder="1" applyAlignment="1">
      <alignment horizontal="center" vertical="center"/>
    </xf>
    <xf numFmtId="0" fontId="27" fillId="7" borderId="22" xfId="0" applyFont="1" applyFill="1" applyBorder="1" applyAlignment="1">
      <alignment vertical="center"/>
    </xf>
    <xf numFmtId="0" fontId="27" fillId="7" borderId="22" xfId="0" applyFont="1" applyFill="1" applyBorder="1" applyAlignment="1">
      <alignment horizontal="center" vertical="center"/>
    </xf>
    <xf numFmtId="0" fontId="33" fillId="7" borderId="22" xfId="0" applyFont="1" applyFill="1" applyBorder="1" applyAlignment="1">
      <alignment vertical="center"/>
    </xf>
    <xf numFmtId="0" fontId="33" fillId="7" borderId="22" xfId="0" applyFont="1" applyFill="1" applyBorder="1" applyAlignment="1">
      <alignment horizontal="center" vertical="center"/>
    </xf>
    <xf numFmtId="0" fontId="9" fillId="0" borderId="0" xfId="0" applyFont="1" applyBorder="1"/>
    <xf numFmtId="0" fontId="30" fillId="7" borderId="2" xfId="0" applyFont="1" applyFill="1" applyBorder="1" applyAlignment="1">
      <alignment vertical="center"/>
    </xf>
    <xf numFmtId="0" fontId="34" fillId="7" borderId="22" xfId="0" applyFont="1" applyFill="1" applyBorder="1" applyAlignment="1">
      <alignment vertical="center"/>
    </xf>
    <xf numFmtId="0" fontId="30" fillId="7" borderId="22" xfId="0" applyFont="1" applyFill="1" applyBorder="1" applyAlignment="1">
      <alignment vertical="center"/>
    </xf>
    <xf numFmtId="0" fontId="35" fillId="0" borderId="0" xfId="0" applyFont="1" applyAlignment="1">
      <alignment vertical="center"/>
    </xf>
    <xf numFmtId="0" fontId="32" fillId="7" borderId="22" xfId="0" applyFont="1" applyFill="1" applyBorder="1" applyAlignment="1">
      <alignment vertical="center"/>
    </xf>
    <xf numFmtId="0" fontId="32" fillId="7" borderId="22" xfId="0" applyFont="1" applyFill="1" applyBorder="1" applyAlignment="1">
      <alignment horizontal="center" vertical="center"/>
    </xf>
    <xf numFmtId="0" fontId="2" fillId="9" borderId="29" xfId="0" applyFont="1" applyFill="1" applyBorder="1" applyAlignment="1">
      <alignment vertical="center" wrapText="1"/>
    </xf>
    <xf numFmtId="0" fontId="0" fillId="9" borderId="30" xfId="0" applyFill="1" applyBorder="1" applyAlignment="1">
      <alignment vertical="center" wrapText="1"/>
    </xf>
    <xf numFmtId="0" fontId="0" fillId="9" borderId="31" xfId="0" applyFill="1" applyBorder="1" applyAlignment="1">
      <alignment vertical="center" wrapText="1"/>
    </xf>
    <xf numFmtId="0" fontId="0" fillId="0" borderId="0" xfId="0" applyBorder="1" applyAlignment="1">
      <alignment vertical="center" wrapText="1"/>
    </xf>
    <xf numFmtId="0" fontId="2" fillId="5" borderId="1" xfId="0" applyFont="1" applyFill="1" applyBorder="1" applyAlignment="1">
      <alignment vertical="center" wrapText="1"/>
    </xf>
    <xf numFmtId="0" fontId="0" fillId="5" borderId="2" xfId="0" applyFill="1" applyBorder="1" applyAlignment="1">
      <alignment vertical="center" wrapText="1"/>
    </xf>
    <xf numFmtId="0" fontId="0" fillId="5" borderId="6" xfId="0" applyFill="1" applyBorder="1" applyAlignment="1">
      <alignment vertical="center" wrapText="1"/>
    </xf>
    <xf numFmtId="0" fontId="0" fillId="0" borderId="0" xfId="0" applyFill="1" applyBorder="1" applyAlignment="1">
      <alignment vertical="center" wrapText="1"/>
    </xf>
    <xf numFmtId="0" fontId="0" fillId="0" borderId="0" xfId="0" applyBorder="1" applyAlignment="1" applyProtection="1">
      <alignment horizontal="center" vertical="center" wrapText="1"/>
    </xf>
    <xf numFmtId="0" fontId="4" fillId="2" borderId="0" xfId="0" applyFont="1" applyFill="1" applyBorder="1" applyAlignment="1" applyProtection="1">
      <alignment horizontal="center" vertical="center"/>
    </xf>
    <xf numFmtId="0" fontId="0" fillId="0" borderId="5" xfId="0" applyBorder="1" applyAlignment="1" applyProtection="1">
      <alignment vertical="center" wrapText="1"/>
      <protection locked="0"/>
    </xf>
    <xf numFmtId="0" fontId="18" fillId="6" borderId="0" xfId="0" applyFont="1" applyFill="1" applyBorder="1" applyAlignment="1" applyProtection="1">
      <alignment horizontal="left" vertical="center"/>
      <protection locked="0"/>
    </xf>
    <xf numFmtId="0" fontId="2" fillId="0" borderId="0" xfId="0" applyFont="1" applyBorder="1" applyAlignment="1" applyProtection="1">
      <alignment horizontal="center" vertical="center"/>
    </xf>
    <xf numFmtId="0" fontId="0" fillId="0" borderId="8" xfId="0" applyBorder="1" applyAlignment="1">
      <alignment horizontal="left" vertical="center"/>
    </xf>
    <xf numFmtId="0" fontId="9" fillId="0" borderId="1" xfId="0" applyFont="1" applyBorder="1" applyAlignment="1">
      <alignment vertical="center"/>
    </xf>
    <xf numFmtId="0" fontId="0" fillId="0" borderId="2" xfId="0" applyBorder="1" applyAlignment="1">
      <alignment vertical="center"/>
    </xf>
    <xf numFmtId="0" fontId="0" fillId="0" borderId="8" xfId="0" applyFont="1" applyBorder="1" applyAlignment="1" applyProtection="1">
      <alignment horizontal="left" vertical="center"/>
      <protection locked="0"/>
    </xf>
    <xf numFmtId="0" fontId="0" fillId="0" borderId="0" xfId="0" applyFont="1" applyBorder="1" applyAlignment="1" applyProtection="1">
      <alignment horizontal="left" vertical="center"/>
      <protection locked="0"/>
    </xf>
    <xf numFmtId="0" fontId="0" fillId="0" borderId="9" xfId="0" applyFont="1" applyBorder="1" applyAlignment="1" applyProtection="1">
      <alignment horizontal="left" vertical="center"/>
      <protection locked="0"/>
    </xf>
    <xf numFmtId="0" fontId="0" fillId="0" borderId="3" xfId="0" applyBorder="1" applyAlignment="1" applyProtection="1">
      <alignment vertical="center"/>
      <protection locked="0"/>
    </xf>
    <xf numFmtId="0" fontId="0" fillId="0" borderId="4" xfId="0" applyBorder="1" applyAlignment="1" applyProtection="1">
      <alignment vertical="center"/>
      <protection locked="0"/>
    </xf>
    <xf numFmtId="0" fontId="0" fillId="0" borderId="9" xfId="0" applyBorder="1" applyAlignment="1" applyProtection="1">
      <alignment vertical="center"/>
      <protection locked="0"/>
    </xf>
    <xf numFmtId="0" fontId="11" fillId="0" borderId="8" xfId="0" applyFont="1" applyBorder="1" applyAlignment="1" applyProtection="1">
      <alignment vertical="center"/>
      <protection locked="0"/>
    </xf>
    <xf numFmtId="0" fontId="0" fillId="0" borderId="7" xfId="0" applyBorder="1" applyAlignment="1" applyProtection="1">
      <alignment vertical="center"/>
      <protection locked="0"/>
    </xf>
    <xf numFmtId="0" fontId="0" fillId="0" borderId="8" xfId="0" applyBorder="1" applyAlignment="1" applyProtection="1">
      <alignment vertical="center"/>
      <protection locked="0"/>
    </xf>
    <xf numFmtId="0" fontId="0" fillId="0" borderId="0"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xf>
    <xf numFmtId="0" fontId="0" fillId="0" borderId="11" xfId="0" applyBorder="1" applyAlignment="1" applyProtection="1">
      <alignment vertical="center"/>
      <protection locked="0"/>
    </xf>
    <xf numFmtId="0" fontId="0" fillId="0" borderId="12" xfId="0" applyBorder="1" applyAlignment="1" applyProtection="1">
      <alignment vertical="center"/>
      <protection locked="0"/>
    </xf>
    <xf numFmtId="0" fontId="2" fillId="5" borderId="1" xfId="0" applyFont="1" applyFill="1" applyBorder="1" applyAlignment="1" applyProtection="1">
      <alignment vertical="center"/>
      <protection locked="0"/>
    </xf>
    <xf numFmtId="0" fontId="0" fillId="5" borderId="2" xfId="0" applyFill="1" applyBorder="1" applyAlignment="1" applyProtection="1">
      <alignment vertical="center"/>
      <protection locked="0"/>
    </xf>
    <xf numFmtId="0" fontId="0" fillId="5" borderId="6" xfId="0" applyFill="1" applyBorder="1" applyAlignment="1" applyProtection="1">
      <alignment vertical="center"/>
      <protection locked="0"/>
    </xf>
    <xf numFmtId="0" fontId="0" fillId="0" borderId="8" xfId="0" applyFont="1" applyBorder="1" applyAlignment="1" applyProtection="1">
      <alignment vertical="center"/>
      <protection locked="0"/>
    </xf>
    <xf numFmtId="0" fontId="29" fillId="8" borderId="2" xfId="0" applyFont="1" applyFill="1" applyBorder="1" applyAlignment="1">
      <alignment vertical="center"/>
    </xf>
    <xf numFmtId="0" fontId="29" fillId="5" borderId="6" xfId="0" applyFont="1" applyFill="1" applyBorder="1" applyAlignment="1">
      <alignment vertical="center"/>
    </xf>
    <xf numFmtId="0" fontId="0" fillId="0" borderId="0" xfId="0" applyAlignment="1" applyProtection="1">
      <alignment vertical="center"/>
      <protection locked="0"/>
    </xf>
    <xf numFmtId="0" fontId="0" fillId="0" borderId="11" xfId="0" applyBorder="1" applyAlignment="1">
      <alignment horizontal="left" vertical="center"/>
    </xf>
    <xf numFmtId="0" fontId="0" fillId="0" borderId="5" xfId="0" applyBorder="1" applyAlignment="1" applyProtection="1">
      <alignment horizontal="center" vertical="center" wrapText="1"/>
      <protection locked="0"/>
    </xf>
    <xf numFmtId="0" fontId="0" fillId="0" borderId="5" xfId="0" applyBorder="1" applyAlignment="1" applyProtection="1">
      <alignment horizontal="left" vertical="center" wrapText="1"/>
      <protection locked="0"/>
    </xf>
    <xf numFmtId="0" fontId="30" fillId="8" borderId="7" xfId="0" applyFont="1" applyFill="1" applyBorder="1" applyAlignment="1">
      <alignment vertical="center"/>
    </xf>
    <xf numFmtId="0" fontId="29" fillId="0" borderId="3" xfId="0" applyFont="1" applyFill="1" applyBorder="1" applyAlignment="1">
      <alignment vertical="center"/>
    </xf>
    <xf numFmtId="0" fontId="29" fillId="0" borderId="4" xfId="0" applyFont="1" applyFill="1" applyBorder="1" applyAlignment="1">
      <alignment vertical="center"/>
    </xf>
    <xf numFmtId="0" fontId="0" fillId="0" borderId="0" xfId="0" applyFill="1"/>
    <xf numFmtId="0" fontId="30" fillId="8" borderId="3" xfId="0" applyFont="1" applyFill="1" applyBorder="1"/>
    <xf numFmtId="0" fontId="29" fillId="8" borderId="3" xfId="0" applyFont="1" applyFill="1" applyBorder="1"/>
    <xf numFmtId="0" fontId="29" fillId="5" borderId="3" xfId="0" applyFont="1" applyFill="1" applyBorder="1"/>
    <xf numFmtId="0" fontId="14" fillId="0" borderId="0" xfId="0" applyFont="1" applyAlignment="1" applyProtection="1">
      <alignment vertical="center"/>
    </xf>
    <xf numFmtId="0" fontId="14" fillId="0" borderId="0" xfId="0" applyFont="1"/>
    <xf numFmtId="0" fontId="0" fillId="0" borderId="0" xfId="0" applyFill="1" applyAlignment="1" applyProtection="1">
      <alignment vertical="center"/>
    </xf>
    <xf numFmtId="0" fontId="0" fillId="0" borderId="0" xfId="0" applyFill="1" applyAlignment="1">
      <alignment vertical="center"/>
    </xf>
    <xf numFmtId="0" fontId="18" fillId="0" borderId="0" xfId="0" applyFont="1" applyFill="1" applyBorder="1" applyAlignment="1" applyProtection="1">
      <alignment horizontal="left" vertical="center"/>
      <protection locked="0"/>
    </xf>
    <xf numFmtId="0" fontId="19" fillId="0" borderId="5" xfId="0" applyFont="1" applyFill="1" applyBorder="1" applyAlignment="1" applyProtection="1">
      <alignment horizontal="center" vertical="center"/>
    </xf>
    <xf numFmtId="0" fontId="0" fillId="3" borderId="6"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4" fillId="2" borderId="0" xfId="0" applyFont="1" applyFill="1" applyBorder="1" applyAlignment="1" applyProtection="1">
      <alignment horizontal="center" vertical="center"/>
    </xf>
    <xf numFmtId="0" fontId="19" fillId="6" borderId="5" xfId="0" applyFont="1" applyFill="1" applyBorder="1" applyAlignment="1" applyProtection="1">
      <alignment horizontal="center" vertical="center"/>
      <protection locked="0"/>
    </xf>
    <xf numFmtId="0" fontId="15" fillId="0" borderId="5" xfId="0" applyFont="1" applyFill="1" applyBorder="1" applyAlignment="1" applyProtection="1">
      <alignment horizontal="center" vertical="center" wrapText="1"/>
    </xf>
    <xf numFmtId="0" fontId="0" fillId="0" borderId="5" xfId="0" applyFill="1" applyBorder="1" applyAlignment="1" applyProtection="1">
      <alignment vertical="center"/>
      <protection locked="0"/>
    </xf>
    <xf numFmtId="0" fontId="16" fillId="0" borderId="5" xfId="0" applyFont="1" applyBorder="1" applyAlignment="1" applyProtection="1">
      <alignment vertical="center"/>
      <protection locked="0"/>
    </xf>
    <xf numFmtId="0" fontId="0" fillId="0" borderId="5" xfId="0" applyFont="1" applyBorder="1" applyAlignment="1" applyProtection="1">
      <alignment horizontal="center" vertical="center"/>
    </xf>
    <xf numFmtId="0" fontId="0" fillId="0" borderId="5" xfId="0" applyBorder="1" applyAlignment="1" applyProtection="1">
      <alignment horizontal="center" vertical="center" wrapText="1"/>
    </xf>
    <xf numFmtId="0" fontId="0" fillId="0" borderId="5" xfId="0" applyBorder="1" applyAlignment="1" applyProtection="1">
      <alignment vertical="center"/>
    </xf>
    <xf numFmtId="0" fontId="0" fillId="0" borderId="5" xfId="0" applyBorder="1" applyAlignment="1" applyProtection="1">
      <alignment horizontal="center" vertical="center"/>
    </xf>
    <xf numFmtId="0" fontId="0" fillId="0" borderId="5" xfId="0" applyFont="1" applyFill="1" applyBorder="1" applyAlignment="1" applyProtection="1">
      <alignment horizontal="center" vertical="center"/>
      <protection locked="0"/>
    </xf>
    <xf numFmtId="0" fontId="0" fillId="0" borderId="5" xfId="0" applyFont="1" applyBorder="1" applyAlignment="1" applyProtection="1">
      <alignment vertical="center"/>
    </xf>
    <xf numFmtId="0" fontId="0" fillId="0" borderId="1" xfId="0" applyFill="1" applyBorder="1" applyAlignment="1" applyProtection="1">
      <alignment vertical="center"/>
      <protection locked="0"/>
    </xf>
    <xf numFmtId="0" fontId="38" fillId="0" borderId="5" xfId="0" applyFont="1" applyFill="1" applyBorder="1" applyAlignment="1" applyProtection="1">
      <alignment vertical="center"/>
      <protection locked="0"/>
    </xf>
    <xf numFmtId="0" fontId="38" fillId="0" borderId="1" xfId="0" applyFont="1" applyFill="1" applyBorder="1" applyAlignment="1" applyProtection="1">
      <alignment vertical="center"/>
      <protection locked="0"/>
    </xf>
    <xf numFmtId="0" fontId="16" fillId="0" borderId="5" xfId="0" applyFont="1" applyBorder="1" applyAlignment="1" applyProtection="1">
      <alignment horizontal="left" vertical="center"/>
      <protection locked="0"/>
    </xf>
    <xf numFmtId="0" fontId="0" fillId="0" borderId="5" xfId="0" applyBorder="1" applyAlignment="1" applyProtection="1">
      <alignment horizontal="left" vertical="center"/>
      <protection locked="0"/>
    </xf>
    <xf numFmtId="0" fontId="0" fillId="0" borderId="5" xfId="0" applyBorder="1" applyAlignment="1" applyProtection="1">
      <alignment horizontal="left" vertical="center"/>
    </xf>
    <xf numFmtId="0" fontId="0" fillId="0" borderId="5" xfId="0" applyFont="1" applyBorder="1" applyAlignment="1" applyProtection="1">
      <alignment horizontal="left" vertical="center"/>
      <protection locked="0"/>
    </xf>
    <xf numFmtId="0" fontId="0" fillId="0" borderId="5" xfId="0" applyFont="1" applyFill="1" applyBorder="1" applyAlignment="1">
      <alignment horizontal="left" vertical="center"/>
    </xf>
    <xf numFmtId="0" fontId="0" fillId="0" borderId="5" xfId="0" applyFont="1" applyBorder="1" applyAlignment="1" applyProtection="1">
      <alignment horizontal="left" vertical="center"/>
    </xf>
    <xf numFmtId="0" fontId="0" fillId="0" borderId="36" xfId="0" applyFont="1" applyBorder="1" applyAlignment="1">
      <alignment horizontal="left" vertical="center"/>
    </xf>
    <xf numFmtId="0" fontId="0" fillId="0" borderId="36" xfId="0" applyFont="1" applyBorder="1" applyAlignment="1">
      <alignment horizontal="left" vertical="center" wrapText="1"/>
    </xf>
    <xf numFmtId="0" fontId="36" fillId="0" borderId="36" xfId="2" applyFont="1" applyFill="1" applyBorder="1" applyAlignment="1">
      <alignment horizontal="left" vertical="center" wrapText="1"/>
    </xf>
    <xf numFmtId="0" fontId="15" fillId="0" borderId="35" xfId="0" applyFont="1" applyBorder="1" applyAlignment="1" applyProtection="1">
      <alignment horizontal="left" vertical="center"/>
      <protection locked="0"/>
    </xf>
    <xf numFmtId="0" fontId="14" fillId="0" borderId="5" xfId="0" applyFont="1" applyBorder="1" applyAlignment="1">
      <alignment horizontal="left" vertical="center"/>
    </xf>
    <xf numFmtId="0" fontId="14" fillId="0" borderId="5" xfId="0" applyFont="1" applyFill="1" applyBorder="1" applyAlignment="1" applyProtection="1">
      <alignment vertical="center"/>
      <protection locked="0"/>
    </xf>
    <xf numFmtId="0" fontId="7" fillId="0" borderId="5" xfId="0" applyFont="1" applyBorder="1" applyAlignment="1" applyProtection="1">
      <alignment vertical="center" wrapText="1"/>
      <protection locked="0"/>
    </xf>
    <xf numFmtId="0" fontId="14" fillId="0" borderId="5" xfId="0" applyFont="1" applyBorder="1" applyAlignment="1" applyProtection="1">
      <alignment vertical="center"/>
      <protection locked="0"/>
    </xf>
    <xf numFmtId="0" fontId="14" fillId="3" borderId="5" xfId="0" applyFont="1" applyFill="1" applyBorder="1" applyAlignment="1" applyProtection="1">
      <alignment horizontal="center" vertical="center"/>
      <protection locked="0"/>
    </xf>
    <xf numFmtId="0" fontId="14" fillId="0" borderId="5" xfId="0" applyFont="1" applyFill="1" applyBorder="1" applyAlignment="1" applyProtection="1">
      <alignment horizontal="center" vertical="center"/>
      <protection locked="0"/>
    </xf>
    <xf numFmtId="0" fontId="14" fillId="0" borderId="5" xfId="0" applyFont="1" applyBorder="1" applyAlignment="1" applyProtection="1">
      <alignment horizontal="center" vertical="center" wrapText="1"/>
      <protection locked="0"/>
    </xf>
    <xf numFmtId="0" fontId="0" fillId="0" borderId="5" xfId="0" applyFill="1" applyBorder="1" applyAlignment="1" applyProtection="1">
      <alignment horizontal="center" vertical="center" wrapText="1"/>
      <protection locked="0"/>
    </xf>
    <xf numFmtId="0" fontId="0" fillId="0" borderId="16" xfId="0" applyBorder="1" applyAlignment="1" applyProtection="1">
      <alignment vertical="center"/>
    </xf>
    <xf numFmtId="0" fontId="36" fillId="0" borderId="33" xfId="2" applyFont="1" applyFill="1" applyBorder="1" applyAlignment="1">
      <alignment vertical="center" wrapText="1"/>
    </xf>
    <xf numFmtId="0" fontId="36" fillId="0" borderId="33" xfId="2" applyFont="1" applyFill="1" applyBorder="1" applyAlignment="1">
      <alignment horizontal="left" vertical="center" wrapText="1"/>
    </xf>
    <xf numFmtId="0" fontId="0" fillId="0" borderId="17" xfId="0" applyBorder="1" applyAlignment="1" applyProtection="1">
      <alignment vertical="center"/>
    </xf>
    <xf numFmtId="0" fontId="14" fillId="0" borderId="33" xfId="2" applyFont="1" applyFill="1" applyBorder="1" applyAlignment="1">
      <alignment horizontal="left" vertical="center" wrapText="1"/>
    </xf>
    <xf numFmtId="0" fontId="0" fillId="0" borderId="33" xfId="0" applyFont="1" applyBorder="1" applyAlignment="1" applyProtection="1">
      <alignment vertical="center"/>
    </xf>
    <xf numFmtId="0" fontId="38" fillId="0" borderId="5" xfId="0" applyFont="1" applyFill="1" applyBorder="1" applyAlignment="1">
      <alignment vertical="center"/>
    </xf>
    <xf numFmtId="0" fontId="38" fillId="0" borderId="5" xfId="0" applyFont="1" applyFill="1" applyBorder="1" applyAlignment="1">
      <alignment vertical="center" wrapText="1"/>
    </xf>
    <xf numFmtId="0" fontId="38" fillId="0" borderId="15" xfId="0" applyFont="1" applyFill="1" applyBorder="1" applyAlignment="1" applyProtection="1">
      <alignment vertical="center"/>
      <protection locked="0"/>
    </xf>
    <xf numFmtId="0" fontId="38" fillId="0" borderId="15" xfId="0" applyFont="1" applyFill="1" applyBorder="1" applyAlignment="1" applyProtection="1">
      <alignment vertical="center" wrapText="1"/>
      <protection locked="0"/>
    </xf>
    <xf numFmtId="0" fontId="38" fillId="0" borderId="17" xfId="0" applyFont="1" applyFill="1" applyBorder="1" applyAlignment="1" applyProtection="1">
      <alignment vertical="center"/>
      <protection locked="0"/>
    </xf>
    <xf numFmtId="0" fontId="38" fillId="0" borderId="33" xfId="0" applyFont="1" applyFill="1" applyBorder="1" applyAlignment="1" applyProtection="1">
      <alignment vertical="center" wrapText="1"/>
      <protection locked="0"/>
    </xf>
    <xf numFmtId="0" fontId="14" fillId="0" borderId="5" xfId="0" applyFont="1" applyBorder="1" applyAlignment="1" applyProtection="1">
      <alignment horizontal="left" vertical="center"/>
      <protection locked="0"/>
    </xf>
    <xf numFmtId="0" fontId="14" fillId="0" borderId="5" xfId="0" applyFont="1" applyBorder="1" applyAlignment="1" applyProtection="1">
      <alignment horizontal="left" vertical="center" wrapText="1"/>
      <protection locked="0"/>
    </xf>
    <xf numFmtId="0" fontId="0" fillId="0" borderId="5" xfId="0" applyBorder="1" applyAlignment="1" applyProtection="1">
      <alignment horizontal="left" vertical="center" wrapText="1"/>
    </xf>
    <xf numFmtId="0" fontId="0" fillId="0" borderId="15" xfId="0" applyBorder="1" applyAlignment="1" applyProtection="1">
      <alignment horizontal="center" vertical="center"/>
      <protection locked="0"/>
    </xf>
    <xf numFmtId="0" fontId="0" fillId="0" borderId="5" xfId="0" applyBorder="1"/>
    <xf numFmtId="0" fontId="38" fillId="0" borderId="5" xfId="0" applyFont="1" applyBorder="1"/>
    <xf numFmtId="0" fontId="38" fillId="0" borderId="5" xfId="0" applyFont="1" applyFill="1" applyBorder="1" applyAlignment="1" applyProtection="1">
      <alignment horizontal="left" vertical="center" wrapText="1"/>
      <protection locked="0"/>
    </xf>
    <xf numFmtId="0" fontId="38" fillId="0" borderId="15" xfId="0" applyFont="1" applyBorder="1" applyAlignment="1">
      <alignment horizontal="left" vertical="center"/>
    </xf>
    <xf numFmtId="0" fontId="38" fillId="0" borderId="5" xfId="0" applyFont="1" applyBorder="1" applyAlignment="1">
      <alignment horizontal="left" vertical="center"/>
    </xf>
    <xf numFmtId="0" fontId="38" fillId="0" borderId="36" xfId="0" applyFont="1" applyBorder="1" applyAlignment="1" applyProtection="1">
      <alignment horizontal="left" vertical="center" wrapText="1"/>
      <protection locked="0"/>
    </xf>
    <xf numFmtId="0" fontId="8" fillId="0" borderId="0" xfId="0" applyFont="1" applyFill="1" applyBorder="1" applyAlignment="1" applyProtection="1">
      <alignment horizontal="center" vertical="center"/>
    </xf>
    <xf numFmtId="0" fontId="8" fillId="6" borderId="5" xfId="0" applyFont="1" applyFill="1" applyBorder="1" applyAlignment="1" applyProtection="1">
      <alignment horizontal="center" vertical="center"/>
      <protection locked="0"/>
    </xf>
    <xf numFmtId="0" fontId="0" fillId="11" borderId="5" xfId="0" applyFill="1" applyBorder="1" applyAlignment="1" applyProtection="1">
      <alignment horizontal="left" vertical="center" wrapText="1"/>
      <protection locked="0"/>
    </xf>
    <xf numFmtId="0" fontId="21" fillId="0" borderId="5" xfId="0" applyFont="1" applyBorder="1" applyAlignment="1" applyProtection="1">
      <alignment horizontal="center" vertical="center"/>
      <protection locked="0"/>
    </xf>
    <xf numFmtId="0" fontId="0" fillId="0" borderId="6" xfId="0" applyBorder="1" applyAlignment="1" applyProtection="1">
      <alignment horizontal="center" vertical="center"/>
      <protection locked="0"/>
    </xf>
    <xf numFmtId="0" fontId="0" fillId="0" borderId="6" xfId="0" applyFont="1" applyFill="1" applyBorder="1" applyAlignment="1" applyProtection="1">
      <alignment horizontal="center" vertical="center"/>
      <protection locked="0"/>
    </xf>
    <xf numFmtId="0" fontId="21" fillId="0" borderId="6" xfId="0" applyFont="1" applyBorder="1" applyAlignment="1" applyProtection="1">
      <alignment horizontal="center" vertical="center"/>
      <protection locked="0"/>
    </xf>
    <xf numFmtId="0" fontId="0" fillId="0" borderId="5" xfId="0" applyFont="1" applyBorder="1" applyAlignment="1" applyProtection="1">
      <alignment horizontal="center" vertical="center"/>
      <protection locked="0"/>
    </xf>
    <xf numFmtId="0" fontId="14" fillId="0" borderId="5" xfId="0" applyFont="1" applyBorder="1" applyAlignment="1" applyProtection="1">
      <alignment horizontal="center" vertical="center"/>
      <protection locked="0"/>
    </xf>
    <xf numFmtId="0" fontId="22" fillId="0" borderId="6" xfId="0" applyFont="1" applyBorder="1" applyAlignment="1" applyProtection="1">
      <alignment horizontal="center" vertical="center"/>
    </xf>
    <xf numFmtId="0" fontId="22" fillId="0" borderId="5" xfId="0" applyFont="1" applyBorder="1" applyAlignment="1" applyProtection="1">
      <alignment horizontal="center" vertical="center"/>
    </xf>
    <xf numFmtId="0" fontId="0" fillId="0" borderId="6" xfId="0" applyBorder="1" applyAlignment="1" applyProtection="1">
      <alignment horizontal="center" vertical="center"/>
    </xf>
    <xf numFmtId="0" fontId="14" fillId="3" borderId="4" xfId="0" applyFont="1" applyFill="1" applyBorder="1" applyAlignment="1" applyProtection="1">
      <alignment horizontal="center" vertical="center"/>
      <protection locked="0"/>
    </xf>
    <xf numFmtId="0" fontId="0" fillId="0" borderId="37" xfId="0" applyFont="1" applyBorder="1" applyAlignment="1">
      <alignment horizontal="left" vertical="center" wrapText="1"/>
    </xf>
    <xf numFmtId="0" fontId="0" fillId="0" borderId="4" xfId="0" applyBorder="1" applyAlignment="1" applyProtection="1">
      <alignment horizontal="center" vertical="center"/>
      <protection locked="0"/>
    </xf>
    <xf numFmtId="0" fontId="0" fillId="3" borderId="4" xfId="0" applyFill="1" applyBorder="1" applyAlignment="1" applyProtection="1">
      <alignment horizontal="center" vertical="center"/>
      <protection locked="0"/>
    </xf>
    <xf numFmtId="0" fontId="0" fillId="0" borderId="15" xfId="0" applyBorder="1" applyAlignment="1" applyProtection="1">
      <alignment horizontal="center" vertical="center" wrapText="1"/>
    </xf>
    <xf numFmtId="0" fontId="0" fillId="0" borderId="15" xfId="0" applyFont="1" applyBorder="1" applyAlignment="1" applyProtection="1">
      <alignment horizontal="center" vertical="center"/>
      <protection locked="0"/>
    </xf>
    <xf numFmtId="0" fontId="0" fillId="0" borderId="15" xfId="0" applyFont="1" applyBorder="1" applyAlignment="1" applyProtection="1">
      <alignment horizontal="left" vertical="center"/>
    </xf>
    <xf numFmtId="0" fontId="0" fillId="0" borderId="15" xfId="0" applyBorder="1" applyAlignment="1" applyProtection="1">
      <alignment horizontal="left" vertical="center"/>
    </xf>
    <xf numFmtId="0" fontId="20" fillId="0" borderId="0" xfId="0" applyFont="1" applyBorder="1" applyAlignment="1" applyProtection="1">
      <alignment vertical="center"/>
    </xf>
    <xf numFmtId="0" fontId="10" fillId="0" borderId="0" xfId="0" applyFont="1" applyBorder="1" applyAlignment="1" applyProtection="1">
      <alignment vertical="center"/>
    </xf>
    <xf numFmtId="0" fontId="10" fillId="0" borderId="9" xfId="0" applyFont="1" applyBorder="1" applyAlignment="1" applyProtection="1">
      <alignment vertical="center"/>
    </xf>
    <xf numFmtId="0" fontId="15" fillId="0" borderId="15" xfId="0" applyFont="1" applyFill="1" applyBorder="1" applyAlignment="1" applyProtection="1">
      <alignment horizontal="center" vertical="center"/>
    </xf>
    <xf numFmtId="0" fontId="15" fillId="10" borderId="5" xfId="0" applyFont="1" applyFill="1" applyBorder="1" applyAlignment="1" applyProtection="1">
      <alignment horizontal="center" vertical="center" wrapText="1"/>
    </xf>
    <xf numFmtId="0" fontId="15" fillId="0" borderId="5" xfId="0" applyFont="1" applyBorder="1" applyAlignment="1" applyProtection="1">
      <alignment vertical="center"/>
      <protection locked="0"/>
    </xf>
    <xf numFmtId="0" fontId="0" fillId="0" borderId="14" xfId="0" applyBorder="1" applyAlignment="1" applyProtection="1">
      <alignment vertical="center"/>
    </xf>
    <xf numFmtId="0" fontId="2" fillId="0" borderId="32" xfId="0" applyFont="1" applyBorder="1" applyAlignment="1" applyProtection="1">
      <alignment vertical="center"/>
      <protection locked="0"/>
    </xf>
    <xf numFmtId="0" fontId="14" fillId="0" borderId="33" xfId="0" applyFont="1" applyBorder="1" applyAlignment="1">
      <alignment vertical="center" wrapText="1"/>
    </xf>
    <xf numFmtId="0" fontId="2" fillId="0" borderId="15" xfId="0" applyFont="1" applyBorder="1" applyAlignment="1" applyProtection="1">
      <alignment vertical="center"/>
      <protection locked="0"/>
    </xf>
    <xf numFmtId="0" fontId="38" fillId="0" borderId="5" xfId="0" applyFont="1" applyBorder="1" applyAlignment="1" applyProtection="1">
      <alignment vertical="center" wrapText="1"/>
      <protection locked="0"/>
    </xf>
    <xf numFmtId="0" fontId="38" fillId="0" borderId="5" xfId="0" applyFont="1" applyBorder="1" applyAlignment="1" applyProtection="1">
      <alignment vertical="center"/>
      <protection locked="0"/>
    </xf>
    <xf numFmtId="0" fontId="38" fillId="0" borderId="16" xfId="0" applyFont="1" applyFill="1" applyBorder="1" applyAlignment="1" applyProtection="1">
      <alignment vertical="center"/>
      <protection locked="0"/>
    </xf>
    <xf numFmtId="0" fontId="38" fillId="0" borderId="32" xfId="0" applyFont="1" applyBorder="1" applyAlignment="1" applyProtection="1">
      <alignment vertical="center"/>
      <protection locked="0"/>
    </xf>
    <xf numFmtId="0" fontId="38" fillId="0" borderId="18" xfId="0" applyFont="1" applyFill="1" applyBorder="1" applyAlignment="1" applyProtection="1">
      <alignment vertical="center"/>
      <protection locked="0"/>
    </xf>
    <xf numFmtId="0" fontId="38" fillId="0" borderId="34" xfId="0" applyFont="1" applyBorder="1" applyAlignment="1" applyProtection="1">
      <alignment horizontal="left" vertical="center"/>
    </xf>
    <xf numFmtId="0" fontId="0" fillId="11" borderId="5" xfId="0" applyFill="1" applyBorder="1" applyAlignment="1" applyProtection="1">
      <alignment horizontal="left" vertical="center" wrapText="1"/>
    </xf>
    <xf numFmtId="0" fontId="1" fillId="0" borderId="5" xfId="0" applyFont="1" applyBorder="1" applyAlignment="1" applyProtection="1">
      <alignment horizontal="center" vertical="center" wrapText="1"/>
    </xf>
    <xf numFmtId="0" fontId="0" fillId="0" borderId="33" xfId="0" applyBorder="1" applyAlignment="1">
      <alignment vertical="center"/>
    </xf>
    <xf numFmtId="0" fontId="0" fillId="0" borderId="33" xfId="0" applyBorder="1" applyAlignment="1">
      <alignment vertical="center" wrapText="1"/>
    </xf>
    <xf numFmtId="0" fontId="38" fillId="0" borderId="33" xfId="0" applyFont="1" applyBorder="1" applyAlignment="1" applyProtection="1">
      <alignment vertical="center" wrapText="1"/>
      <protection locked="0"/>
    </xf>
    <xf numFmtId="0" fontId="38" fillId="0" borderId="15" xfId="0" applyFont="1" applyBorder="1" applyAlignment="1" applyProtection="1">
      <alignment vertical="center"/>
      <protection locked="0"/>
    </xf>
    <xf numFmtId="0" fontId="38" fillId="0" borderId="34" xfId="0" applyFont="1" applyBorder="1" applyAlignment="1">
      <alignment vertical="center"/>
    </xf>
    <xf numFmtId="0" fontId="38" fillId="0" borderId="33" xfId="0" applyFont="1" applyBorder="1" applyAlignment="1" applyProtection="1">
      <alignment vertical="center"/>
      <protection locked="0"/>
    </xf>
    <xf numFmtId="0" fontId="14" fillId="0" borderId="5" xfId="0" applyFont="1" applyFill="1" applyBorder="1" applyAlignment="1">
      <alignment vertical="center"/>
    </xf>
    <xf numFmtId="0" fontId="24" fillId="0" borderId="5" xfId="0" applyFont="1" applyBorder="1" applyAlignment="1" applyProtection="1">
      <alignment horizontal="center" vertical="center"/>
      <protection locked="0"/>
    </xf>
    <xf numFmtId="0" fontId="0" fillId="4" borderId="5" xfId="0" applyFill="1" applyBorder="1" applyAlignment="1" applyProtection="1">
      <alignment horizontal="center" vertical="center"/>
      <protection locked="0"/>
    </xf>
    <xf numFmtId="0" fontId="38" fillId="0" borderId="38" xfId="0" applyFont="1" applyFill="1" applyBorder="1" applyAlignment="1" applyProtection="1">
      <alignment vertical="center"/>
      <protection locked="0"/>
    </xf>
    <xf numFmtId="0" fontId="38" fillId="0" borderId="14" xfId="0" applyFont="1" applyBorder="1"/>
    <xf numFmtId="0" fontId="0" fillId="0" borderId="18" xfId="0" applyFill="1" applyBorder="1" applyAlignment="1" applyProtection="1">
      <alignment vertical="center"/>
      <protection locked="0"/>
    </xf>
    <xf numFmtId="0" fontId="0" fillId="0" borderId="34" xfId="2" applyFont="1" applyFill="1" applyBorder="1" applyAlignment="1">
      <alignment horizontal="left" vertical="center" wrapText="1"/>
    </xf>
    <xf numFmtId="0" fontId="22" fillId="0" borderId="32" xfId="0" applyFont="1" applyBorder="1" applyAlignment="1" applyProtection="1">
      <alignment vertical="center"/>
    </xf>
    <xf numFmtId="0" fontId="4" fillId="2" borderId="1" xfId="0" applyFont="1" applyFill="1" applyBorder="1" applyAlignment="1" applyProtection="1">
      <alignment horizontal="center"/>
    </xf>
    <xf numFmtId="0" fontId="4" fillId="2" borderId="2" xfId="0" applyFont="1" applyFill="1" applyBorder="1" applyAlignment="1" applyProtection="1">
      <alignment horizontal="center"/>
    </xf>
    <xf numFmtId="0" fontId="4" fillId="2" borderId="3" xfId="0" applyFont="1" applyFill="1" applyBorder="1" applyAlignment="1" applyProtection="1">
      <alignment horizontal="center"/>
    </xf>
    <xf numFmtId="0" fontId="4" fillId="2" borderId="4" xfId="0" applyFont="1" applyFill="1" applyBorder="1" applyAlignment="1" applyProtection="1">
      <alignment horizontal="center"/>
    </xf>
    <xf numFmtId="0" fontId="7" fillId="3" borderId="0" xfId="0" applyFont="1" applyFill="1" applyBorder="1" applyAlignment="1" applyProtection="1">
      <alignment horizontal="left"/>
    </xf>
    <xf numFmtId="0" fontId="6" fillId="0" borderId="1" xfId="0" applyFont="1" applyFill="1" applyBorder="1" applyAlignment="1" applyProtection="1">
      <alignment vertical="center"/>
      <protection locked="0"/>
    </xf>
    <xf numFmtId="0" fontId="6" fillId="0" borderId="2" xfId="0" applyFont="1" applyFill="1" applyBorder="1" applyAlignment="1" applyProtection="1">
      <alignment vertical="center"/>
      <protection locked="0"/>
    </xf>
    <xf numFmtId="0" fontId="6" fillId="0" borderId="6" xfId="0" applyFont="1" applyFill="1" applyBorder="1" applyAlignment="1" applyProtection="1">
      <alignment vertical="center"/>
      <protection locked="0"/>
    </xf>
    <xf numFmtId="0" fontId="8" fillId="4" borderId="1" xfId="0" applyFont="1" applyFill="1" applyBorder="1" applyAlignment="1">
      <alignment horizontal="center" vertical="center"/>
    </xf>
    <xf numFmtId="0" fontId="8" fillId="4" borderId="2" xfId="0" applyFont="1" applyFill="1" applyBorder="1" applyAlignment="1">
      <alignment horizontal="center" vertical="center"/>
    </xf>
    <xf numFmtId="0" fontId="8" fillId="4" borderId="6" xfId="0" applyFont="1" applyFill="1" applyBorder="1" applyAlignment="1">
      <alignment horizontal="center" vertical="center"/>
    </xf>
    <xf numFmtId="0" fontId="10" fillId="5" borderId="1" xfId="0" applyFont="1" applyFill="1" applyBorder="1" applyAlignment="1">
      <alignment horizontal="left" vertical="center"/>
    </xf>
    <xf numFmtId="0" fontId="10" fillId="5" borderId="2" xfId="0" applyFont="1" applyFill="1" applyBorder="1" applyAlignment="1">
      <alignment horizontal="left" vertical="center"/>
    </xf>
    <xf numFmtId="0" fontId="10" fillId="5" borderId="6" xfId="0" applyFont="1" applyFill="1" applyBorder="1" applyAlignment="1">
      <alignment horizontal="left" vertical="center"/>
    </xf>
    <xf numFmtId="0" fontId="0" fillId="0" borderId="10" xfId="0" applyFont="1" applyBorder="1" applyAlignment="1" applyProtection="1">
      <alignment horizontal="left" vertical="center" wrapText="1"/>
      <protection locked="0"/>
    </xf>
    <xf numFmtId="0" fontId="0" fillId="0" borderId="11" xfId="0" applyFont="1" applyBorder="1" applyAlignment="1" applyProtection="1">
      <alignment horizontal="left" vertical="center" wrapText="1"/>
      <protection locked="0"/>
    </xf>
    <xf numFmtId="0" fontId="0" fillId="0" borderId="12" xfId="0" applyFont="1" applyBorder="1" applyAlignment="1" applyProtection="1">
      <alignment horizontal="left" vertical="center" wrapText="1"/>
      <protection locked="0"/>
    </xf>
    <xf numFmtId="0" fontId="0" fillId="0" borderId="7" xfId="0" applyFont="1" applyBorder="1" applyAlignment="1" applyProtection="1">
      <alignment horizontal="left" vertical="center" wrapText="1"/>
      <protection locked="0"/>
    </xf>
    <xf numFmtId="0" fontId="0" fillId="0" borderId="3" xfId="0" applyFont="1" applyBorder="1" applyAlignment="1" applyProtection="1">
      <alignment horizontal="left" vertical="center"/>
      <protection locked="0"/>
    </xf>
    <xf numFmtId="0" fontId="0" fillId="0" borderId="4" xfId="0" applyFont="1" applyBorder="1" applyAlignment="1" applyProtection="1">
      <alignment horizontal="left" vertical="center"/>
      <protection locked="0"/>
    </xf>
    <xf numFmtId="0" fontId="12" fillId="0" borderId="7" xfId="1" applyBorder="1" applyAlignment="1" applyProtection="1">
      <alignment vertical="center"/>
      <protection locked="0"/>
    </xf>
    <xf numFmtId="0" fontId="12" fillId="0" borderId="3" xfId="1" applyBorder="1" applyAlignment="1" applyProtection="1">
      <alignment vertical="center"/>
      <protection locked="0"/>
    </xf>
    <xf numFmtId="0" fontId="12" fillId="0" borderId="4" xfId="1" applyBorder="1" applyAlignment="1" applyProtection="1">
      <alignment vertical="center"/>
      <protection locked="0"/>
    </xf>
    <xf numFmtId="0" fontId="12" fillId="0" borderId="8" xfId="1" applyBorder="1" applyAlignment="1" applyProtection="1">
      <alignment vertical="center"/>
      <protection locked="0"/>
    </xf>
    <xf numFmtId="0" fontId="12" fillId="0" borderId="0" xfId="1" applyBorder="1" applyAlignment="1" applyProtection="1">
      <alignment vertical="center"/>
      <protection locked="0"/>
    </xf>
    <xf numFmtId="0" fontId="12" fillId="0" borderId="9" xfId="1" applyBorder="1" applyAlignment="1" applyProtection="1">
      <alignment vertical="center"/>
      <protection locked="0"/>
    </xf>
    <xf numFmtId="0" fontId="0" fillId="0" borderId="11" xfId="0" applyFont="1" applyBorder="1" applyAlignment="1" applyProtection="1">
      <alignment horizontal="left" vertical="center"/>
      <protection locked="0"/>
    </xf>
    <xf numFmtId="0" fontId="0" fillId="0" borderId="12" xfId="0" applyFont="1" applyBorder="1" applyAlignment="1" applyProtection="1">
      <alignment horizontal="left" vertical="center"/>
      <protection locked="0"/>
    </xf>
    <xf numFmtId="0" fontId="0" fillId="0" borderId="8" xfId="0" applyBorder="1" applyAlignment="1">
      <alignment horizontal="left" vertical="center" wrapText="1"/>
    </xf>
    <xf numFmtId="0" fontId="0" fillId="0" borderId="0" xfId="0" applyBorder="1" applyAlignment="1">
      <alignment horizontal="left" vertical="center" wrapText="1"/>
    </xf>
    <xf numFmtId="0" fontId="0" fillId="0" borderId="9" xfId="0" applyBorder="1" applyAlignment="1">
      <alignment horizontal="left" vertical="center" wrapText="1"/>
    </xf>
    <xf numFmtId="0" fontId="30" fillId="7" borderId="28" xfId="0" applyFont="1" applyFill="1" applyBorder="1" applyAlignment="1">
      <alignment horizontal="left" vertical="center"/>
    </xf>
    <xf numFmtId="0" fontId="28" fillId="0" borderId="22" xfId="0" applyFont="1" applyBorder="1" applyAlignment="1">
      <alignment vertical="center"/>
    </xf>
    <xf numFmtId="0" fontId="28" fillId="0" borderId="24" xfId="0" applyFont="1" applyBorder="1" applyAlignment="1">
      <alignment vertical="center"/>
    </xf>
    <xf numFmtId="0" fontId="30" fillId="7" borderId="8" xfId="0" applyFont="1" applyFill="1" applyBorder="1" applyAlignment="1">
      <alignment horizontal="left" vertical="center"/>
    </xf>
    <xf numFmtId="0" fontId="0" fillId="0" borderId="0" xfId="0" applyFont="1" applyBorder="1" applyAlignment="1">
      <alignment vertical="center"/>
    </xf>
    <xf numFmtId="0" fontId="0" fillId="0" borderId="9" xfId="0" applyFont="1" applyBorder="1" applyAlignment="1">
      <alignment vertical="center"/>
    </xf>
    <xf numFmtId="0" fontId="28" fillId="0" borderId="8" xfId="0" applyFont="1" applyBorder="1" applyAlignment="1">
      <alignment horizontal="left" vertical="center" wrapText="1"/>
    </xf>
    <xf numFmtId="0" fontId="28" fillId="0" borderId="0" xfId="0" applyFont="1" applyBorder="1" applyAlignment="1">
      <alignment horizontal="left" vertical="center" wrapText="1"/>
    </xf>
    <xf numFmtId="0" fontId="28" fillId="0" borderId="9" xfId="0" applyFont="1" applyBorder="1" applyAlignment="1">
      <alignment horizontal="left" vertical="center" wrapText="1"/>
    </xf>
    <xf numFmtId="0" fontId="0" fillId="0" borderId="1" xfId="0" applyFont="1" applyBorder="1" applyAlignment="1" applyProtection="1">
      <alignment horizontal="left" vertical="center" wrapText="1"/>
      <protection locked="0"/>
    </xf>
    <xf numFmtId="0" fontId="0" fillId="0" borderId="2" xfId="0" applyFont="1" applyBorder="1" applyAlignment="1" applyProtection="1">
      <alignment horizontal="left" vertical="center" wrapText="1"/>
      <protection locked="0"/>
    </xf>
    <xf numFmtId="0" fontId="0" fillId="0" borderId="6" xfId="0" applyFont="1" applyBorder="1" applyAlignment="1" applyProtection="1">
      <alignment horizontal="left" vertical="center" wrapText="1"/>
      <protection locked="0"/>
    </xf>
    <xf numFmtId="0" fontId="0" fillId="0" borderId="7" xfId="0" applyFont="1" applyBorder="1" applyAlignment="1" applyProtection="1">
      <alignment horizontal="left" wrapText="1"/>
      <protection locked="0"/>
    </xf>
    <xf numFmtId="0" fontId="0" fillId="0" borderId="3" xfId="0" applyFont="1" applyBorder="1" applyAlignment="1" applyProtection="1">
      <alignment horizontal="left"/>
      <protection locked="0"/>
    </xf>
    <xf numFmtId="0" fontId="0" fillId="0" borderId="4" xfId="0" applyFont="1" applyBorder="1" applyAlignment="1" applyProtection="1">
      <alignment horizontal="left"/>
      <protection locked="0"/>
    </xf>
    <xf numFmtId="0" fontId="30" fillId="7" borderId="22" xfId="0" applyFont="1" applyFill="1" applyBorder="1" applyAlignment="1">
      <alignment horizontal="left" vertical="center"/>
    </xf>
    <xf numFmtId="0" fontId="28" fillId="0" borderId="22" xfId="0" applyFont="1" applyBorder="1"/>
    <xf numFmtId="0" fontId="30" fillId="7" borderId="0" xfId="0" applyFont="1" applyFill="1" applyAlignment="1">
      <alignment horizontal="left" vertical="center"/>
    </xf>
    <xf numFmtId="0" fontId="0" fillId="0" borderId="0" xfId="0" applyFont="1"/>
    <xf numFmtId="0" fontId="0" fillId="0" borderId="10" xfId="0" applyFont="1" applyBorder="1" applyAlignment="1" applyProtection="1">
      <alignment horizontal="left" wrapText="1"/>
      <protection locked="0"/>
    </xf>
    <xf numFmtId="0" fontId="0" fillId="0" borderId="11" xfId="0" applyFont="1" applyBorder="1" applyAlignment="1" applyProtection="1">
      <alignment horizontal="left" wrapText="1"/>
      <protection locked="0"/>
    </xf>
    <xf numFmtId="0" fontId="0" fillId="0" borderId="12" xfId="0" applyFont="1" applyBorder="1" applyAlignment="1" applyProtection="1">
      <alignment horizontal="left" wrapText="1"/>
      <protection locked="0"/>
    </xf>
    <xf numFmtId="0" fontId="12" fillId="0" borderId="7" xfId="1" applyBorder="1" applyProtection="1">
      <protection locked="0"/>
    </xf>
    <xf numFmtId="0" fontId="12" fillId="0" borderId="3" xfId="1" applyBorder="1" applyProtection="1">
      <protection locked="0"/>
    </xf>
    <xf numFmtId="0" fontId="12" fillId="0" borderId="4" xfId="1" applyBorder="1" applyProtection="1">
      <protection locked="0"/>
    </xf>
    <xf numFmtId="0" fontId="12" fillId="0" borderId="8" xfId="1" applyBorder="1" applyProtection="1">
      <protection locked="0"/>
    </xf>
    <xf numFmtId="0" fontId="12" fillId="0" borderId="0" xfId="1" applyBorder="1" applyProtection="1">
      <protection locked="0"/>
    </xf>
    <xf numFmtId="0" fontId="12" fillId="0" borderId="9" xfId="1" applyBorder="1" applyProtection="1">
      <protection locked="0"/>
    </xf>
    <xf numFmtId="0" fontId="0" fillId="0" borderId="11" xfId="0" applyFont="1" applyBorder="1" applyAlignment="1" applyProtection="1">
      <alignment horizontal="left"/>
      <protection locked="0"/>
    </xf>
    <xf numFmtId="0" fontId="0" fillId="0" borderId="12" xfId="0" applyFont="1" applyBorder="1" applyAlignment="1" applyProtection="1">
      <alignment horizontal="left"/>
      <protection locked="0"/>
    </xf>
    <xf numFmtId="0" fontId="4" fillId="2" borderId="0" xfId="0" applyFont="1" applyFill="1" applyBorder="1" applyAlignment="1" applyProtection="1">
      <alignment horizontal="center" vertical="center"/>
    </xf>
    <xf numFmtId="0" fontId="8" fillId="0" borderId="5" xfId="0" applyFont="1" applyFill="1" applyBorder="1" applyAlignment="1" applyProtection="1">
      <alignment horizontal="left" vertical="center"/>
    </xf>
    <xf numFmtId="0" fontId="19" fillId="6" borderId="5" xfId="0" applyFont="1" applyFill="1" applyBorder="1" applyAlignment="1" applyProtection="1">
      <alignment horizontal="center" vertical="center"/>
      <protection locked="0"/>
    </xf>
    <xf numFmtId="0" fontId="19" fillId="6" borderId="1" xfId="0" applyFont="1" applyFill="1" applyBorder="1" applyAlignment="1" applyProtection="1">
      <alignment horizontal="center" vertical="center"/>
      <protection locked="0"/>
    </xf>
    <xf numFmtId="0" fontId="19" fillId="6" borderId="6" xfId="0" applyFont="1" applyFill="1" applyBorder="1" applyAlignment="1" applyProtection="1">
      <alignment horizontal="center" vertical="center"/>
      <protection locked="0"/>
    </xf>
    <xf numFmtId="0" fontId="18" fillId="0" borderId="1" xfId="0" applyFont="1" applyFill="1" applyBorder="1" applyAlignment="1" applyProtection="1">
      <alignment horizontal="center" vertical="center"/>
    </xf>
    <xf numFmtId="0" fontId="18" fillId="0" borderId="2" xfId="0" applyFont="1" applyFill="1" applyBorder="1" applyAlignment="1" applyProtection="1">
      <alignment horizontal="center" vertical="center"/>
    </xf>
    <xf numFmtId="0" fontId="18" fillId="0" borderId="6" xfId="0" applyFont="1" applyFill="1" applyBorder="1" applyAlignment="1" applyProtection="1">
      <alignment horizontal="center" vertical="center"/>
    </xf>
    <xf numFmtId="0" fontId="15" fillId="0" borderId="7" xfId="0" applyFont="1" applyFill="1" applyBorder="1" applyAlignment="1" applyProtection="1">
      <alignment horizontal="center" vertical="center"/>
    </xf>
    <xf numFmtId="0" fontId="15" fillId="0" borderId="4" xfId="0" applyFont="1" applyFill="1" applyBorder="1" applyAlignment="1" applyProtection="1">
      <alignment horizontal="center" vertical="center"/>
    </xf>
    <xf numFmtId="0" fontId="15" fillId="0" borderId="7" xfId="0" applyFont="1" applyFill="1" applyBorder="1" applyAlignment="1" applyProtection="1">
      <alignment horizontal="center" vertical="center" wrapText="1"/>
    </xf>
    <xf numFmtId="0" fontId="15" fillId="0" borderId="4" xfId="0" applyFont="1" applyFill="1" applyBorder="1" applyAlignment="1" applyProtection="1">
      <alignment horizontal="center" vertical="center" wrapText="1"/>
    </xf>
    <xf numFmtId="0" fontId="2" fillId="0" borderId="1" xfId="0" applyFont="1" applyBorder="1" applyAlignment="1" applyProtection="1">
      <alignment horizontal="center" vertical="center"/>
    </xf>
    <xf numFmtId="0" fontId="2" fillId="0" borderId="6" xfId="0" applyFont="1" applyBorder="1" applyAlignment="1" applyProtection="1">
      <alignment horizontal="center" vertical="center"/>
    </xf>
    <xf numFmtId="0" fontId="15" fillId="0" borderId="1" xfId="0" applyFont="1" applyFill="1" applyBorder="1" applyAlignment="1" applyProtection="1">
      <alignment horizontal="center" vertical="center"/>
    </xf>
    <xf numFmtId="0" fontId="15" fillId="0" borderId="6" xfId="0" applyFont="1" applyFill="1" applyBorder="1" applyAlignment="1" applyProtection="1">
      <alignment horizontal="center" vertical="center"/>
    </xf>
    <xf numFmtId="0" fontId="0" fillId="0" borderId="1" xfId="0" applyBorder="1" applyAlignment="1" applyProtection="1">
      <alignment horizontal="left" vertical="center"/>
    </xf>
    <xf numFmtId="0" fontId="0" fillId="0" borderId="6" xfId="0" applyBorder="1" applyAlignment="1" applyProtection="1">
      <alignment horizontal="left" vertical="center"/>
    </xf>
    <xf numFmtId="0" fontId="0" fillId="3" borderId="1" xfId="0" applyFill="1" applyBorder="1" applyAlignment="1" applyProtection="1">
      <alignment horizontal="center" vertical="center"/>
      <protection locked="0"/>
    </xf>
    <xf numFmtId="0" fontId="0" fillId="3" borderId="6"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2" fillId="0" borderId="2" xfId="0" applyFont="1" applyBorder="1" applyAlignment="1" applyProtection="1">
      <alignment horizontal="center" vertical="center"/>
    </xf>
    <xf numFmtId="0" fontId="15" fillId="0" borderId="5" xfId="0" applyFont="1" applyFill="1" applyBorder="1" applyAlignment="1" applyProtection="1">
      <alignment horizontal="center" vertical="center" wrapText="1"/>
    </xf>
    <xf numFmtId="0" fontId="2" fillId="0" borderId="5" xfId="0" applyFont="1" applyBorder="1" applyAlignment="1" applyProtection="1">
      <alignment horizontal="center" vertical="center" wrapText="1"/>
    </xf>
    <xf numFmtId="0" fontId="2" fillId="9" borderId="1" xfId="0" applyFont="1" applyFill="1" applyBorder="1" applyAlignment="1">
      <alignment vertical="center" wrapText="1"/>
    </xf>
    <xf numFmtId="0" fontId="2" fillId="9" borderId="2" xfId="0" applyFont="1" applyFill="1" applyBorder="1" applyAlignment="1">
      <alignment vertical="center" wrapText="1"/>
    </xf>
    <xf numFmtId="0" fontId="2" fillId="9" borderId="6" xfId="0" applyFont="1" applyFill="1" applyBorder="1" applyAlignment="1">
      <alignment vertical="center" wrapText="1"/>
    </xf>
    <xf numFmtId="0" fontId="28" fillId="0" borderId="7" xfId="0" applyFont="1" applyBorder="1" applyAlignment="1">
      <alignment horizontal="left" vertical="center" wrapText="1"/>
    </xf>
    <xf numFmtId="0" fontId="28" fillId="0" borderId="3" xfId="0" applyFont="1" applyBorder="1" applyAlignment="1">
      <alignment horizontal="left" vertical="center" wrapText="1"/>
    </xf>
    <xf numFmtId="0" fontId="28" fillId="0" borderId="4" xfId="0" applyFont="1" applyBorder="1" applyAlignment="1">
      <alignment horizontal="left" vertical="center" wrapText="1"/>
    </xf>
    <xf numFmtId="0" fontId="0" fillId="0" borderId="5" xfId="0" applyBorder="1" applyAlignment="1" applyProtection="1">
      <alignment horizontal="left" vertical="center" wrapText="1"/>
    </xf>
    <xf numFmtId="0" fontId="0" fillId="0" borderId="15" xfId="0" applyBorder="1" applyAlignment="1" applyProtection="1">
      <alignment horizontal="left" vertical="center" wrapText="1"/>
    </xf>
  </cellXfs>
  <cellStyles count="3">
    <cellStyle name="Lien hypertexte" xfId="1" builtinId="8"/>
    <cellStyle name="Normal" xfId="0" builtinId="0"/>
    <cellStyle name="Normal 2" xfId="2"/>
  </cellStyles>
  <dxfs count="133">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rgb="FFC6E0B4"/>
        </patternFill>
      </fill>
    </dxf>
    <dxf>
      <fill>
        <patternFill>
          <bgColor rgb="FF8497B0"/>
        </patternFill>
      </fill>
    </dxf>
    <dxf>
      <font>
        <color auto="1"/>
      </font>
      <fill>
        <patternFill>
          <bgColor rgb="FFD6DCE4"/>
        </patternFill>
      </fill>
    </dxf>
    <dxf>
      <fill>
        <patternFill>
          <bgColor theme="0" tint="-0.14996795556505021"/>
        </patternFill>
      </fill>
    </dxf>
    <dxf>
      <fill>
        <patternFill>
          <bgColor theme="1"/>
        </patternFill>
      </fill>
    </dxf>
    <dxf>
      <fill>
        <patternFill>
          <bgColor theme="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Radio" firstButton="1" fmlaLink="$A$11"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checked="Checked" lockText="1" noThreeD="1"/>
</file>

<file path=xl/ctrlProps/ctrlProp13.xml><?xml version="1.0" encoding="utf-8"?>
<formControlPr xmlns="http://schemas.microsoft.com/office/spreadsheetml/2009/9/main" objectType="Radio" firstButton="1" fmlaLink="$A$1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checked="Checked" lockText="1" noThreeD="1"/>
</file>

<file path=xl/ctrlProps/ctrlProp17.xml><?xml version="1.0" encoding="utf-8"?>
<formControlPr xmlns="http://schemas.microsoft.com/office/spreadsheetml/2009/9/main" objectType="Radio" firstButton="1" fmlaLink="$A$11"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Radio" checked="Checked" lockText="1" noThreeD="1"/>
</file>

<file path=xl/ctrlProps/ctrlProp21.xml><?xml version="1.0" encoding="utf-8"?>
<formControlPr xmlns="http://schemas.microsoft.com/office/spreadsheetml/2009/9/main" objectType="Radio" firstButton="1" fmlaLink="$A$11" lockText="1" noThreeD="1"/>
</file>

<file path=xl/ctrlProps/ctrlProp22.xml><?xml version="1.0" encoding="utf-8"?>
<formControlPr xmlns="http://schemas.microsoft.com/office/spreadsheetml/2009/9/main" objectType="Radio"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checked="Checked"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lockText="1" noThreeD="1"/>
</file>

<file path=xl/ctrlProps/ctrlProp5.xml><?xml version="1.0" encoding="utf-8"?>
<formControlPr xmlns="http://schemas.microsoft.com/office/spreadsheetml/2009/9/main" objectType="Radio" firstButton="1" fmlaLink="$A$1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checked="Checked" lockText="1" noThreeD="1"/>
</file>

<file path=xl/ctrlProps/ctrlProp9.xml><?xml version="1.0" encoding="utf-8"?>
<formControlPr xmlns="http://schemas.microsoft.com/office/spreadsheetml/2009/9/main" objectType="Radio" firstButton="1" fmlaLink="$A$1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95250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200-0000010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200-0000020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19050</xdr:rowOff>
        </xdr:to>
        <xdr:sp macro="" textlink="">
          <xdr:nvSpPr>
            <xdr:cNvPr id="2051" name="Option Button 3" hidden="1">
              <a:extLst>
                <a:ext uri="{63B3BB69-23CF-44E3-9099-C40C66FF867C}">
                  <a14:compatExt spid="_x0000_s2051"/>
                </a:ext>
                <a:ext uri="{FF2B5EF4-FFF2-40B4-BE49-F238E27FC236}">
                  <a16:creationId xmlns:a16="http://schemas.microsoft.com/office/drawing/2014/main" id="{00000000-0008-0000-0200-0000030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19050</xdr:rowOff>
        </xdr:to>
        <xdr:sp macro="" textlink="">
          <xdr:nvSpPr>
            <xdr:cNvPr id="2052" name="Option Button 4" hidden="1">
              <a:extLst>
                <a:ext uri="{63B3BB69-23CF-44E3-9099-C40C66FF867C}">
                  <a14:compatExt spid="_x0000_s2052"/>
                </a:ext>
                <a:ext uri="{FF2B5EF4-FFF2-40B4-BE49-F238E27FC236}">
                  <a16:creationId xmlns:a16="http://schemas.microsoft.com/office/drawing/2014/main" id="{00000000-0008-0000-0200-0000040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1257300</xdr:colOff>
          <xdr:row>9</xdr:row>
          <xdr:rowOff>95250</xdr:rowOff>
        </xdr:to>
        <xdr:sp macro="" textlink="">
          <xdr:nvSpPr>
            <xdr:cNvPr id="3073" name="Option Button 1" hidden="1">
              <a:extLst>
                <a:ext uri="{63B3BB69-23CF-44E3-9099-C40C66FF867C}">
                  <a14:compatExt spid="_x0000_s3073"/>
                </a:ext>
                <a:ext uri="{FF2B5EF4-FFF2-40B4-BE49-F238E27FC236}">
                  <a16:creationId xmlns:a16="http://schemas.microsoft.com/office/drawing/2014/main" id="{00000000-0008-0000-0300-0000010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1257300</xdr:colOff>
          <xdr:row>12</xdr:row>
          <xdr:rowOff>114300</xdr:rowOff>
        </xdr:to>
        <xdr:sp macro="" textlink="">
          <xdr:nvSpPr>
            <xdr:cNvPr id="3074" name="Option Button 2" hidden="1">
              <a:extLst>
                <a:ext uri="{63B3BB69-23CF-44E3-9099-C40C66FF867C}">
                  <a14:compatExt spid="_x0000_s3074"/>
                </a:ext>
                <a:ext uri="{FF2B5EF4-FFF2-40B4-BE49-F238E27FC236}">
                  <a16:creationId xmlns:a16="http://schemas.microsoft.com/office/drawing/2014/main" id="{00000000-0008-0000-0300-0000020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1257300</xdr:colOff>
          <xdr:row>11</xdr:row>
          <xdr:rowOff>19050</xdr:rowOff>
        </xdr:to>
        <xdr:sp macro="" textlink="">
          <xdr:nvSpPr>
            <xdr:cNvPr id="3075" name="Option Button 3" hidden="1">
              <a:extLst>
                <a:ext uri="{63B3BB69-23CF-44E3-9099-C40C66FF867C}">
                  <a14:compatExt spid="_x0000_s3075"/>
                </a:ext>
                <a:ext uri="{FF2B5EF4-FFF2-40B4-BE49-F238E27FC236}">
                  <a16:creationId xmlns:a16="http://schemas.microsoft.com/office/drawing/2014/main" id="{00000000-0008-0000-0300-0000030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1257300</xdr:colOff>
          <xdr:row>11</xdr:row>
          <xdr:rowOff>19050</xdr:rowOff>
        </xdr:to>
        <xdr:sp macro="" textlink="">
          <xdr:nvSpPr>
            <xdr:cNvPr id="3076" name="Option Button 4" hidden="1">
              <a:extLst>
                <a:ext uri="{63B3BB69-23CF-44E3-9099-C40C66FF867C}">
                  <a14:compatExt spid="_x0000_s3076"/>
                </a:ext>
                <a:ext uri="{FF2B5EF4-FFF2-40B4-BE49-F238E27FC236}">
                  <a16:creationId xmlns:a16="http://schemas.microsoft.com/office/drawing/2014/main" id="{00000000-0008-0000-0300-0000040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1257300</xdr:colOff>
          <xdr:row>9</xdr:row>
          <xdr:rowOff>95250</xdr:rowOff>
        </xdr:to>
        <xdr:sp macro="" textlink="">
          <xdr:nvSpPr>
            <xdr:cNvPr id="10241" name="Option Button 1" hidden="1">
              <a:extLst>
                <a:ext uri="{63B3BB69-23CF-44E3-9099-C40C66FF867C}">
                  <a14:compatExt spid="_x0000_s10241"/>
                </a:ext>
                <a:ext uri="{FF2B5EF4-FFF2-40B4-BE49-F238E27FC236}">
                  <a16:creationId xmlns:a16="http://schemas.microsoft.com/office/drawing/2014/main" id="{00000000-0008-0000-0500-0000012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1257300</xdr:colOff>
          <xdr:row>12</xdr:row>
          <xdr:rowOff>114300</xdr:rowOff>
        </xdr:to>
        <xdr:sp macro="" textlink="">
          <xdr:nvSpPr>
            <xdr:cNvPr id="10242" name="Option Button 2" hidden="1">
              <a:extLst>
                <a:ext uri="{63B3BB69-23CF-44E3-9099-C40C66FF867C}">
                  <a14:compatExt spid="_x0000_s10242"/>
                </a:ext>
                <a:ext uri="{FF2B5EF4-FFF2-40B4-BE49-F238E27FC236}">
                  <a16:creationId xmlns:a16="http://schemas.microsoft.com/office/drawing/2014/main" id="{00000000-0008-0000-0500-0000022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1257300</xdr:colOff>
          <xdr:row>11</xdr:row>
          <xdr:rowOff>19050</xdr:rowOff>
        </xdr:to>
        <xdr:sp macro="" textlink="">
          <xdr:nvSpPr>
            <xdr:cNvPr id="10243" name="Option Button 3" hidden="1">
              <a:extLst>
                <a:ext uri="{63B3BB69-23CF-44E3-9099-C40C66FF867C}">
                  <a14:compatExt spid="_x0000_s10243"/>
                </a:ext>
                <a:ext uri="{FF2B5EF4-FFF2-40B4-BE49-F238E27FC236}">
                  <a16:creationId xmlns:a16="http://schemas.microsoft.com/office/drawing/2014/main" id="{00000000-0008-0000-0500-0000032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1257300</xdr:colOff>
          <xdr:row>11</xdr:row>
          <xdr:rowOff>19050</xdr:rowOff>
        </xdr:to>
        <xdr:sp macro="" textlink="">
          <xdr:nvSpPr>
            <xdr:cNvPr id="10244" name="Option Button 4" hidden="1">
              <a:extLst>
                <a:ext uri="{63B3BB69-23CF-44E3-9099-C40C66FF867C}">
                  <a14:compatExt spid="_x0000_s10244"/>
                </a:ext>
                <a:ext uri="{FF2B5EF4-FFF2-40B4-BE49-F238E27FC236}">
                  <a16:creationId xmlns:a16="http://schemas.microsoft.com/office/drawing/2014/main" id="{00000000-0008-0000-0500-0000042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1257300</xdr:colOff>
          <xdr:row>9</xdr:row>
          <xdr:rowOff>95250</xdr:rowOff>
        </xdr:to>
        <xdr:sp macro="" textlink="">
          <xdr:nvSpPr>
            <xdr:cNvPr id="5121" name="Option Button 1" hidden="1">
              <a:extLst>
                <a:ext uri="{63B3BB69-23CF-44E3-9099-C40C66FF867C}">
                  <a14:compatExt spid="_x0000_s5121"/>
                </a:ext>
                <a:ext uri="{FF2B5EF4-FFF2-40B4-BE49-F238E27FC236}">
                  <a16:creationId xmlns:a16="http://schemas.microsoft.com/office/drawing/2014/main" id="{00000000-0008-0000-0600-0000011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1257300</xdr:colOff>
          <xdr:row>12</xdr:row>
          <xdr:rowOff>114300</xdr:rowOff>
        </xdr:to>
        <xdr:sp macro="" textlink="">
          <xdr:nvSpPr>
            <xdr:cNvPr id="5122" name="Option Button 2" hidden="1">
              <a:extLst>
                <a:ext uri="{63B3BB69-23CF-44E3-9099-C40C66FF867C}">
                  <a14:compatExt spid="_x0000_s5122"/>
                </a:ext>
                <a:ext uri="{FF2B5EF4-FFF2-40B4-BE49-F238E27FC236}">
                  <a16:creationId xmlns:a16="http://schemas.microsoft.com/office/drawing/2014/main" id="{00000000-0008-0000-0600-0000021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1257300</xdr:colOff>
          <xdr:row>11</xdr:row>
          <xdr:rowOff>19050</xdr:rowOff>
        </xdr:to>
        <xdr:sp macro="" textlink="">
          <xdr:nvSpPr>
            <xdr:cNvPr id="5123" name="Option Button 3" hidden="1">
              <a:extLst>
                <a:ext uri="{63B3BB69-23CF-44E3-9099-C40C66FF867C}">
                  <a14:compatExt spid="_x0000_s5123"/>
                </a:ext>
                <a:ext uri="{FF2B5EF4-FFF2-40B4-BE49-F238E27FC236}">
                  <a16:creationId xmlns:a16="http://schemas.microsoft.com/office/drawing/2014/main" id="{00000000-0008-0000-0600-0000031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1257300</xdr:colOff>
          <xdr:row>11</xdr:row>
          <xdr:rowOff>19050</xdr:rowOff>
        </xdr:to>
        <xdr:sp macro="" textlink="">
          <xdr:nvSpPr>
            <xdr:cNvPr id="5124" name="Option Button 4" hidden="1">
              <a:extLst>
                <a:ext uri="{63B3BB69-23CF-44E3-9099-C40C66FF867C}">
                  <a14:compatExt spid="_x0000_s5124"/>
                </a:ext>
                <a:ext uri="{FF2B5EF4-FFF2-40B4-BE49-F238E27FC236}">
                  <a16:creationId xmlns:a16="http://schemas.microsoft.com/office/drawing/2014/main" id="{00000000-0008-0000-0600-0000041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1257300</xdr:colOff>
          <xdr:row>9</xdr:row>
          <xdr:rowOff>95250</xdr:rowOff>
        </xdr:to>
        <xdr:sp macro="" textlink="">
          <xdr:nvSpPr>
            <xdr:cNvPr id="12289" name="Option Button 1" hidden="1">
              <a:extLst>
                <a:ext uri="{63B3BB69-23CF-44E3-9099-C40C66FF867C}">
                  <a14:compatExt spid="_x0000_s12289"/>
                </a:ext>
                <a:ext uri="{FF2B5EF4-FFF2-40B4-BE49-F238E27FC236}">
                  <a16:creationId xmlns:a16="http://schemas.microsoft.com/office/drawing/2014/main" id="{00000000-0008-0000-0500-0000012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1257300</xdr:colOff>
          <xdr:row>12</xdr:row>
          <xdr:rowOff>114300</xdr:rowOff>
        </xdr:to>
        <xdr:sp macro="" textlink="">
          <xdr:nvSpPr>
            <xdr:cNvPr id="12290" name="Option Button 2" hidden="1">
              <a:extLst>
                <a:ext uri="{63B3BB69-23CF-44E3-9099-C40C66FF867C}">
                  <a14:compatExt spid="_x0000_s12290"/>
                </a:ext>
                <a:ext uri="{FF2B5EF4-FFF2-40B4-BE49-F238E27FC236}">
                  <a16:creationId xmlns:a16="http://schemas.microsoft.com/office/drawing/2014/main" id="{00000000-0008-0000-0500-0000022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1257300</xdr:colOff>
          <xdr:row>11</xdr:row>
          <xdr:rowOff>19050</xdr:rowOff>
        </xdr:to>
        <xdr:sp macro="" textlink="">
          <xdr:nvSpPr>
            <xdr:cNvPr id="12291" name="Option Button 3" hidden="1">
              <a:extLst>
                <a:ext uri="{63B3BB69-23CF-44E3-9099-C40C66FF867C}">
                  <a14:compatExt spid="_x0000_s12291"/>
                </a:ext>
                <a:ext uri="{FF2B5EF4-FFF2-40B4-BE49-F238E27FC236}">
                  <a16:creationId xmlns:a16="http://schemas.microsoft.com/office/drawing/2014/main" id="{00000000-0008-0000-0500-0000032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1257300</xdr:colOff>
          <xdr:row>11</xdr:row>
          <xdr:rowOff>19050</xdr:rowOff>
        </xdr:to>
        <xdr:sp macro="" textlink="">
          <xdr:nvSpPr>
            <xdr:cNvPr id="12292" name="Option Button 4" hidden="1">
              <a:extLst>
                <a:ext uri="{63B3BB69-23CF-44E3-9099-C40C66FF867C}">
                  <a14:compatExt spid="_x0000_s12292"/>
                </a:ext>
                <a:ext uri="{FF2B5EF4-FFF2-40B4-BE49-F238E27FC236}">
                  <a16:creationId xmlns:a16="http://schemas.microsoft.com/office/drawing/2014/main" id="{00000000-0008-0000-0500-0000042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1257300</xdr:colOff>
          <xdr:row>9</xdr:row>
          <xdr:rowOff>95250</xdr:rowOff>
        </xdr:to>
        <xdr:sp macro="" textlink="">
          <xdr:nvSpPr>
            <xdr:cNvPr id="13313" name="Option Button 1" hidden="1">
              <a:extLst>
                <a:ext uri="{63B3BB69-23CF-44E3-9099-C40C66FF867C}">
                  <a14:compatExt spid="_x0000_s13313"/>
                </a:ext>
                <a:ext uri="{FF2B5EF4-FFF2-40B4-BE49-F238E27FC236}">
                  <a16:creationId xmlns:a16="http://schemas.microsoft.com/office/drawing/2014/main" id="{00000000-0008-0000-0600-0000011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1257300</xdr:colOff>
          <xdr:row>12</xdr:row>
          <xdr:rowOff>114300</xdr:rowOff>
        </xdr:to>
        <xdr:sp macro="" textlink="">
          <xdr:nvSpPr>
            <xdr:cNvPr id="13314" name="Option Button 2" hidden="1">
              <a:extLst>
                <a:ext uri="{63B3BB69-23CF-44E3-9099-C40C66FF867C}">
                  <a14:compatExt spid="_x0000_s13314"/>
                </a:ext>
                <a:ext uri="{FF2B5EF4-FFF2-40B4-BE49-F238E27FC236}">
                  <a16:creationId xmlns:a16="http://schemas.microsoft.com/office/drawing/2014/main" id="{00000000-0008-0000-0600-0000021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1257300</xdr:colOff>
          <xdr:row>11</xdr:row>
          <xdr:rowOff>19050</xdr:rowOff>
        </xdr:to>
        <xdr:sp macro="" textlink="">
          <xdr:nvSpPr>
            <xdr:cNvPr id="13315" name="Option Button 3" hidden="1">
              <a:extLst>
                <a:ext uri="{63B3BB69-23CF-44E3-9099-C40C66FF867C}">
                  <a14:compatExt spid="_x0000_s13315"/>
                </a:ext>
                <a:ext uri="{FF2B5EF4-FFF2-40B4-BE49-F238E27FC236}">
                  <a16:creationId xmlns:a16="http://schemas.microsoft.com/office/drawing/2014/main" id="{00000000-0008-0000-0600-0000031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1257300</xdr:colOff>
          <xdr:row>11</xdr:row>
          <xdr:rowOff>19050</xdr:rowOff>
        </xdr:to>
        <xdr:sp macro="" textlink="">
          <xdr:nvSpPr>
            <xdr:cNvPr id="13316" name="Option Button 4" hidden="1">
              <a:extLst>
                <a:ext uri="{63B3BB69-23CF-44E3-9099-C40C66FF867C}">
                  <a14:compatExt spid="_x0000_s13316"/>
                </a:ext>
                <a:ext uri="{FF2B5EF4-FFF2-40B4-BE49-F238E27FC236}">
                  <a16:creationId xmlns:a16="http://schemas.microsoft.com/office/drawing/2014/main" id="{00000000-0008-0000-0600-0000041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grechez\Desktop\Modifs%20new%20maquette%20et%20MCC\MCC\5-%20MCC%20en%20cours%202020-21\L1\MCC-Portail%20SV-%20L1%20et%20L2-20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DEVE\Cellule%20APOGEE\2018%20MODULO\MCC\Mod&#232;le%20MCC-%20L1%20L2%20double%20licen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Fiche générale 1"/>
      <sheetName val="Listes"/>
      <sheetName val="Semestre 1"/>
      <sheetName val="Semestre 2"/>
      <sheetName val="Semestre 3"/>
      <sheetName val="Semestre 4"/>
    </sheetNames>
    <sheetDataSet>
      <sheetData sheetId="0" refreshError="1"/>
      <sheetData sheetId="1" refreshError="1"/>
      <sheetData sheetId="2">
        <row r="2">
          <cell r="A2" t="str">
            <v>CCI (CC Intégral)</v>
          </cell>
          <cell r="B2" t="str">
            <v>Écrit</v>
          </cell>
          <cell r="D2" t="str">
            <v>Unité d'enseignement</v>
          </cell>
        </row>
        <row r="3">
          <cell r="A3" t="str">
            <v>CT (Contrôle terminal)</v>
          </cell>
          <cell r="B3" t="str">
            <v>Oral</v>
          </cell>
          <cell r="D3" t="str">
            <v>Élément constitutif d'une UE</v>
          </cell>
        </row>
        <row r="4">
          <cell r="A4" t="str">
            <v>CC&amp;CT</v>
          </cell>
          <cell r="B4" t="str">
            <v>Rapport/Mémoire</v>
          </cell>
        </row>
        <row r="5">
          <cell r="B5" t="str">
            <v>Pratique sportive</v>
          </cell>
        </row>
        <row r="8">
          <cell r="A8" t="str">
            <v xml:space="preserve">Mention </v>
          </cell>
          <cell r="B8" t="str">
            <v>Codage Diplôme</v>
          </cell>
        </row>
        <row r="9">
          <cell r="A9" t="str">
            <v>Sciences et technologie</v>
          </cell>
          <cell r="B9" t="str">
            <v>SPSIT18</v>
          </cell>
        </row>
        <row r="10">
          <cell r="A10" t="str">
            <v>Sciences de l'Homme et de la Société</v>
          </cell>
          <cell r="B10" t="str">
            <v>HPSHS18</v>
          </cell>
        </row>
        <row r="11">
          <cell r="A11" t="str">
            <v>Lettres Langues Arts et Communication</v>
          </cell>
          <cell r="B11" t="str">
            <v>HPLAC18</v>
          </cell>
        </row>
        <row r="12">
          <cell r="A12" t="str">
            <v>Droit</v>
          </cell>
          <cell r="B12" t="str">
            <v>DPDRT18</v>
          </cell>
        </row>
        <row r="13">
          <cell r="A13" t="str">
            <v>Économie et gestion</v>
          </cell>
          <cell r="B13" t="str">
            <v>IPECG18</v>
          </cell>
        </row>
        <row r="14">
          <cell r="A14" t="str">
            <v>Sciences de la Vie</v>
          </cell>
          <cell r="B14" t="str">
            <v>SPVIE18</v>
          </cell>
        </row>
        <row r="15">
          <cell r="A15" t="str">
            <v>STAPS</v>
          </cell>
          <cell r="B15" t="str">
            <v>PPSTA18</v>
          </cell>
        </row>
        <row r="16">
          <cell r="A16" t="str">
            <v>Psychologie</v>
          </cell>
          <cell r="B16" t="str">
            <v>HPPSY18</v>
          </cell>
        </row>
        <row r="17">
          <cell r="A17" t="str">
            <v>Double licence Histoire Lettres</v>
          </cell>
          <cell r="B17" t="str">
            <v>HPHIL18</v>
          </cell>
        </row>
        <row r="18">
          <cell r="A18" t="str">
            <v>Double licence Philosophie Psychologie</v>
          </cell>
          <cell r="B18" t="str">
            <v>HPPHP18</v>
          </cell>
        </row>
        <row r="19">
          <cell r="A19" t="str">
            <v>Double licence Philosophie Droit</v>
          </cell>
          <cell r="B19" t="str">
            <v>HPPHD18</v>
          </cell>
        </row>
        <row r="20">
          <cell r="A20" t="str">
            <v>Double licence Arts vivants Ethnologie</v>
          </cell>
          <cell r="B20" t="str">
            <v>HPEAV18</v>
          </cell>
        </row>
        <row r="21">
          <cell r="A21" t="str">
            <v>Double licence Sociologie Économie</v>
          </cell>
          <cell r="B21" t="str">
            <v>IPSOE18</v>
          </cell>
        </row>
        <row r="22">
          <cell r="A22" t="str">
            <v>Double licence Chimie Sciences de la Vie</v>
          </cell>
          <cell r="B22" t="str">
            <v>SPDCB18</v>
          </cell>
        </row>
        <row r="23">
          <cell r="A23" t="str">
            <v>Double licence Mathématiques Informatique</v>
          </cell>
          <cell r="B23" t="str">
            <v>SPDMI18</v>
          </cell>
        </row>
        <row r="24">
          <cell r="A24" t="str">
            <v>Double licence Mathématiques Physique</v>
          </cell>
          <cell r="B24" t="str">
            <v>SPDMP18</v>
          </cell>
        </row>
        <row r="25">
          <cell r="A25" t="str">
            <v>Double licence Sciences de la Terre Sciences de la Vie</v>
          </cell>
          <cell r="B25" t="str">
            <v>SPDTV18</v>
          </cell>
        </row>
        <row r="26">
          <cell r="A26" t="str">
            <v>Double licence Sciences de la Terre Physique</v>
          </cell>
          <cell r="B26" t="str">
            <v>SPDTP18</v>
          </cell>
        </row>
        <row r="30">
          <cell r="A30" t="str">
            <v>ISEM</v>
          </cell>
          <cell r="B30" t="str">
            <v>DROIT</v>
          </cell>
          <cell r="C30" t="str">
            <v>LASH</v>
          </cell>
          <cell r="D30" t="str">
            <v>SCIENCES</v>
          </cell>
          <cell r="E30" t="str">
            <v>STAPS</v>
          </cell>
        </row>
      </sheetData>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 val="Semestre 1"/>
      <sheetName val="Semestre 2"/>
      <sheetName val="Semestre 3"/>
      <sheetName val="Semestre 4"/>
    </sheetNames>
    <sheetDataSet>
      <sheetData sheetId="0">
        <row r="2">
          <cell r="B2" t="str">
            <v>LASH</v>
          </cell>
        </row>
      </sheetData>
      <sheetData sheetId="1">
        <row r="2">
          <cell r="A2" t="str">
            <v>CCI (CC Intégral)</v>
          </cell>
        </row>
      </sheetData>
      <sheetData sheetId="2"/>
      <sheetData sheetId="3"/>
      <sheetData sheetId="4"/>
      <sheetData sheetId="5"/>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affichTexte.do?cidTexte=JORFTEXT000000397481&amp;categorieLien=id" TargetMode="External"/><Relationship Id="rId2" Type="http://schemas.openxmlformats.org/officeDocument/2006/relationships/hyperlink" Target="https://www.legifrance.gouv.fr/eli/arrete/2018/7/30/ESRS1820545A/jo/texte/fr" TargetMode="External"/><Relationship Id="rId1" Type="http://schemas.openxmlformats.org/officeDocument/2006/relationships/hyperlink" Target="https://www.legifrance.gouv.fr/affichTexte.do?cidTexte=JORFTEXT000028543525" TargetMode="External"/><Relationship Id="rId5" Type="http://schemas.openxmlformats.org/officeDocument/2006/relationships/printerSettings" Target="../printerSettings/printerSettings1.bin"/><Relationship Id="rId4" Type="http://schemas.openxmlformats.org/officeDocument/2006/relationships/hyperlink" Target="https://www.legifrance.gouv.fr/affichTexte.do?cidTexte=JORFTEXT000000397481&amp;categorieLien=id"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legifrance.gouv.fr/affichTexte.do?cidTexte=JORFTEXT000000397481&amp;categorieLien=id" TargetMode="External"/><Relationship Id="rId2" Type="http://schemas.openxmlformats.org/officeDocument/2006/relationships/hyperlink" Target="https://www.legifrance.gouv.fr/eli/arrete/2018/7/30/ESRS1820545A/jo/texte/fr" TargetMode="External"/><Relationship Id="rId1" Type="http://schemas.openxmlformats.org/officeDocument/2006/relationships/hyperlink" Target="https://www.legifrance.gouv.fr/affichTexte.do?cidTexte=JORFTEXT000028543525" TargetMode="External"/><Relationship Id="rId5" Type="http://schemas.openxmlformats.org/officeDocument/2006/relationships/printerSettings" Target="../printerSettings/printerSettings2.bin"/><Relationship Id="rId4" Type="http://schemas.openxmlformats.org/officeDocument/2006/relationships/hyperlink" Target="https://www.legifrance.gouv.fr/affichTexte.do?cidTexte=JORFTEXT000000397481&amp;categorieLien=id"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3.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ctrlProp" Target="../ctrlProps/ctrlProp5.xml"/><Relationship Id="rId2" Type="http://schemas.openxmlformats.org/officeDocument/2006/relationships/vmlDrawing" Target="../drawings/vmlDrawing2.vml"/><Relationship Id="rId1" Type="http://schemas.openxmlformats.org/officeDocument/2006/relationships/drawing" Target="../drawings/drawing2.xml"/><Relationship Id="rId6" Type="http://schemas.openxmlformats.org/officeDocument/2006/relationships/ctrlProp" Target="../ctrlProps/ctrlProp8.xml"/><Relationship Id="rId5" Type="http://schemas.openxmlformats.org/officeDocument/2006/relationships/ctrlProp" Target="../ctrlProps/ctrlProp7.xml"/><Relationship Id="rId4" Type="http://schemas.openxmlformats.org/officeDocument/2006/relationships/ctrlProp" Target="../ctrlProps/ctrlProp6.xml"/></Relationships>
</file>

<file path=xl/worksheets/_rels/sheet5.xml.rels><?xml version="1.0" encoding="UTF-8" standalone="yes"?>
<Relationships xmlns="http://schemas.openxmlformats.org/package/2006/relationships"><Relationship Id="rId3" Type="http://schemas.openxmlformats.org/officeDocument/2006/relationships/hyperlink" Target="https://www.legifrance.gouv.fr/affichTexte.do?cidTexte=JORFTEXT000000397481&amp;categorieLien=id" TargetMode="External"/><Relationship Id="rId2" Type="http://schemas.openxmlformats.org/officeDocument/2006/relationships/hyperlink" Target="https://www.legifrance.gouv.fr/eli/arrete/2018/7/30/ESRS1820545A/jo/texte/fr" TargetMode="External"/><Relationship Id="rId1" Type="http://schemas.openxmlformats.org/officeDocument/2006/relationships/hyperlink" Target="https://www.legifrance.gouv.fr/affichTexte.do?cidTexte=JORFTEXT000028543525" TargetMode="External"/><Relationship Id="rId5" Type="http://schemas.openxmlformats.org/officeDocument/2006/relationships/printerSettings" Target="../printerSettings/printerSettings4.bin"/><Relationship Id="rId4" Type="http://schemas.openxmlformats.org/officeDocument/2006/relationships/hyperlink" Target="https://www.legifrance.gouv.fr/affichTexte.do?cidTexte=JORFTEXT000000397481&amp;categorieLien=id" TargetMode="External"/></Relationships>
</file>

<file path=xl/worksheets/_rels/sheet6.xml.rels><?xml version="1.0" encoding="UTF-8" standalone="yes"?>
<Relationships xmlns="http://schemas.openxmlformats.org/package/2006/relationships"><Relationship Id="rId3" Type="http://schemas.openxmlformats.org/officeDocument/2006/relationships/ctrlProp" Target="../ctrlProps/ctrlProp9.xml"/><Relationship Id="rId2" Type="http://schemas.openxmlformats.org/officeDocument/2006/relationships/vmlDrawing" Target="../drawings/vmlDrawing3.vml"/><Relationship Id="rId1" Type="http://schemas.openxmlformats.org/officeDocument/2006/relationships/drawing" Target="../drawings/drawing3.xml"/><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_rels/sheet7.xml.rels><?xml version="1.0" encoding="UTF-8" standalone="yes"?>
<Relationships xmlns="http://schemas.openxmlformats.org/package/2006/relationships"><Relationship Id="rId3" Type="http://schemas.openxmlformats.org/officeDocument/2006/relationships/ctrlProp" Target="../ctrlProps/ctrlProp13.xml"/><Relationship Id="rId2" Type="http://schemas.openxmlformats.org/officeDocument/2006/relationships/vmlDrawing" Target="../drawings/vmlDrawing4.vml"/><Relationship Id="rId1" Type="http://schemas.openxmlformats.org/officeDocument/2006/relationships/drawing" Target="../drawings/drawing4.xml"/><Relationship Id="rId6" Type="http://schemas.openxmlformats.org/officeDocument/2006/relationships/ctrlProp" Target="../ctrlProps/ctrlProp16.xml"/><Relationship Id="rId5" Type="http://schemas.openxmlformats.org/officeDocument/2006/relationships/ctrlProp" Target="../ctrlProps/ctrlProp15.xml"/><Relationship Id="rId4" Type="http://schemas.openxmlformats.org/officeDocument/2006/relationships/ctrlProp" Target="../ctrlProps/ctrlProp14.xml"/></Relationships>
</file>

<file path=xl/worksheets/_rels/sheet8.xml.rels><?xml version="1.0" encoding="UTF-8" standalone="yes"?>
<Relationships xmlns="http://schemas.openxmlformats.org/package/2006/relationships"><Relationship Id="rId3" Type="http://schemas.openxmlformats.org/officeDocument/2006/relationships/ctrlProp" Target="../ctrlProps/ctrlProp17.xml"/><Relationship Id="rId2" Type="http://schemas.openxmlformats.org/officeDocument/2006/relationships/vmlDrawing" Target="../drawings/vmlDrawing5.vml"/><Relationship Id="rId1" Type="http://schemas.openxmlformats.org/officeDocument/2006/relationships/drawing" Target="../drawings/drawing5.xml"/><Relationship Id="rId6" Type="http://schemas.openxmlformats.org/officeDocument/2006/relationships/ctrlProp" Target="../ctrlProps/ctrlProp20.xml"/><Relationship Id="rId5" Type="http://schemas.openxmlformats.org/officeDocument/2006/relationships/ctrlProp" Target="../ctrlProps/ctrlProp19.xml"/><Relationship Id="rId4" Type="http://schemas.openxmlformats.org/officeDocument/2006/relationships/ctrlProp" Target="../ctrlProps/ctrlProp18.xml"/></Relationships>
</file>

<file path=xl/worksheets/_rels/sheet9.xml.rels><?xml version="1.0" encoding="UTF-8" standalone="yes"?>
<Relationships xmlns="http://schemas.openxmlformats.org/package/2006/relationships"><Relationship Id="rId3" Type="http://schemas.openxmlformats.org/officeDocument/2006/relationships/ctrlProp" Target="../ctrlProps/ctrlProp21.xml"/><Relationship Id="rId2" Type="http://schemas.openxmlformats.org/officeDocument/2006/relationships/vmlDrawing" Target="../drawings/vmlDrawing6.vml"/><Relationship Id="rId1" Type="http://schemas.openxmlformats.org/officeDocument/2006/relationships/drawing" Target="../drawings/drawing6.xml"/><Relationship Id="rId6" Type="http://schemas.openxmlformats.org/officeDocument/2006/relationships/ctrlProp" Target="../ctrlProps/ctrlProp24.xml"/><Relationship Id="rId5" Type="http://schemas.openxmlformats.org/officeDocument/2006/relationships/ctrlProp" Target="../ctrlProps/ctrlProp23.xml"/><Relationship Id="rId4" Type="http://schemas.openxmlformats.org/officeDocument/2006/relationships/ctrlProp" Target="../ctrlProps/ctrlProp2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tabSelected="1" topLeftCell="A22" zoomScale="75" zoomScaleNormal="75" workbookViewId="0">
      <selection activeCell="D40" sqref="D40"/>
    </sheetView>
  </sheetViews>
  <sheetFormatPr baseColWidth="10" defaultRowHeight="15" x14ac:dyDescent="0.25"/>
  <cols>
    <col min="1" max="1" width="29.7109375" customWidth="1"/>
    <col min="2" max="2" width="27.42578125" customWidth="1"/>
    <col min="3" max="3" width="27.28515625" bestFit="1" customWidth="1"/>
    <col min="8" max="8" width="13.85546875" customWidth="1"/>
    <col min="9" max="9" width="32.140625" customWidth="1"/>
    <col min="10" max="10" width="5.42578125" customWidth="1"/>
  </cols>
  <sheetData>
    <row r="1" spans="1:11" ht="23.25" x14ac:dyDescent="0.35">
      <c r="A1" s="273" t="s">
        <v>0</v>
      </c>
      <c r="B1" s="274"/>
      <c r="C1" s="275"/>
      <c r="D1" s="275"/>
      <c r="E1" s="275"/>
      <c r="F1" s="275"/>
      <c r="G1" s="275"/>
      <c r="H1" s="275"/>
      <c r="I1" s="276"/>
    </row>
    <row r="2" spans="1:11" ht="23.25" x14ac:dyDescent="0.25">
      <c r="A2" s="1" t="s">
        <v>1</v>
      </c>
      <c r="B2" s="2" t="s">
        <v>2</v>
      </c>
      <c r="C2" s="277"/>
      <c r="D2" s="277"/>
      <c r="E2" s="277"/>
      <c r="F2" s="277"/>
      <c r="G2" s="277"/>
      <c r="H2" s="277"/>
      <c r="I2" s="277"/>
    </row>
    <row r="3" spans="1:11" ht="23.25" x14ac:dyDescent="0.25">
      <c r="A3" s="3" t="s">
        <v>3</v>
      </c>
      <c r="B3" s="278" t="s">
        <v>4</v>
      </c>
      <c r="C3" s="279"/>
      <c r="D3" s="279"/>
      <c r="E3" s="279"/>
      <c r="F3" s="279"/>
      <c r="G3" s="279"/>
      <c r="H3" s="279"/>
      <c r="I3" s="280"/>
    </row>
    <row r="4" spans="1:11" ht="23.25" x14ac:dyDescent="0.35">
      <c r="A4" s="1" t="s">
        <v>5</v>
      </c>
      <c r="B4" s="4" t="str">
        <f>IFERROR(VLOOKUP(B3,tab_code_dip,2,FALSE),"-")</f>
        <v>SPVIE18</v>
      </c>
      <c r="C4" s="5"/>
      <c r="D4" s="5"/>
      <c r="E4" s="5"/>
      <c r="F4" s="5"/>
      <c r="G4" s="5"/>
      <c r="H4" s="5"/>
      <c r="I4" s="5"/>
    </row>
    <row r="5" spans="1:11" x14ac:dyDescent="0.25">
      <c r="A5" s="5"/>
      <c r="B5" s="5"/>
      <c r="C5" s="5"/>
      <c r="D5" s="5"/>
      <c r="E5" s="5"/>
      <c r="F5" s="5"/>
      <c r="G5" s="5"/>
      <c r="H5" s="5"/>
      <c r="I5" s="5"/>
      <c r="K5" s="15"/>
    </row>
    <row r="6" spans="1:11" x14ac:dyDescent="0.25">
      <c r="A6" s="5"/>
      <c r="B6" s="5"/>
      <c r="C6" s="5"/>
      <c r="D6" s="5"/>
      <c r="E6" s="5"/>
      <c r="F6" s="5"/>
      <c r="G6" s="5"/>
      <c r="H6" s="5"/>
      <c r="I6" s="5"/>
      <c r="K6" s="16"/>
    </row>
    <row r="7" spans="1:11" ht="18.75" x14ac:dyDescent="0.25">
      <c r="A7" s="281" t="s">
        <v>6</v>
      </c>
      <c r="B7" s="282"/>
      <c r="C7" s="282"/>
      <c r="D7" s="282"/>
      <c r="E7" s="282"/>
      <c r="F7" s="282"/>
      <c r="G7" s="282"/>
      <c r="H7" s="282"/>
      <c r="I7" s="283"/>
      <c r="K7" s="17"/>
    </row>
    <row r="8" spans="1:11" x14ac:dyDescent="0.25">
      <c r="A8" s="126" t="s">
        <v>7</v>
      </c>
      <c r="B8" s="127"/>
      <c r="C8" s="127"/>
      <c r="D8" s="127"/>
      <c r="E8" s="127"/>
      <c r="F8" s="127"/>
      <c r="G8" s="127"/>
      <c r="H8" s="127"/>
      <c r="I8" s="127"/>
      <c r="K8" s="17"/>
    </row>
    <row r="9" spans="1:11" x14ac:dyDescent="0.25">
      <c r="A9" s="284" t="s">
        <v>8</v>
      </c>
      <c r="B9" s="285"/>
      <c r="C9" s="285"/>
      <c r="D9" s="285"/>
      <c r="E9" s="285"/>
      <c r="F9" s="285"/>
      <c r="G9" s="285"/>
      <c r="H9" s="285"/>
      <c r="I9" s="286"/>
      <c r="K9" s="15"/>
    </row>
    <row r="10" spans="1:11" x14ac:dyDescent="0.25">
      <c r="A10" s="290" t="s">
        <v>17</v>
      </c>
      <c r="B10" s="291"/>
      <c r="C10" s="291"/>
      <c r="D10" s="291"/>
      <c r="E10" s="291"/>
      <c r="F10" s="291"/>
      <c r="G10" s="291"/>
      <c r="H10" s="291"/>
      <c r="I10" s="292"/>
      <c r="K10" s="15"/>
    </row>
    <row r="11" spans="1:11" x14ac:dyDescent="0.25">
      <c r="A11" s="128" t="s">
        <v>16</v>
      </c>
      <c r="B11" s="129"/>
      <c r="C11" s="129"/>
      <c r="D11" s="129"/>
      <c r="E11" s="129"/>
      <c r="F11" s="129"/>
      <c r="G11" s="129"/>
      <c r="H11" s="129"/>
      <c r="I11" s="130"/>
    </row>
    <row r="12" spans="1:11" x14ac:dyDescent="0.25">
      <c r="A12" s="128" t="s">
        <v>197</v>
      </c>
      <c r="B12" s="129"/>
      <c r="C12" s="129"/>
      <c r="D12" s="129"/>
      <c r="E12" s="129"/>
      <c r="F12" s="129"/>
      <c r="G12" s="129"/>
      <c r="H12" s="129"/>
      <c r="I12" s="130"/>
    </row>
    <row r="13" spans="1:11" x14ac:dyDescent="0.25">
      <c r="A13" s="128" t="s">
        <v>9</v>
      </c>
      <c r="B13" s="129"/>
      <c r="C13" s="129"/>
      <c r="D13" s="129"/>
      <c r="E13" s="129"/>
      <c r="F13" s="129"/>
      <c r="G13" s="129"/>
      <c r="H13" s="129"/>
      <c r="I13" s="130"/>
    </row>
    <row r="14" spans="1:11" x14ac:dyDescent="0.25">
      <c r="A14" s="79"/>
      <c r="B14" s="129"/>
      <c r="C14" s="129"/>
      <c r="D14" s="129"/>
      <c r="E14" s="129"/>
      <c r="F14" s="129"/>
      <c r="G14" s="129"/>
      <c r="H14" s="129"/>
      <c r="I14" s="130"/>
    </row>
    <row r="15" spans="1:11" x14ac:dyDescent="0.25">
      <c r="A15" s="284" t="s">
        <v>198</v>
      </c>
      <c r="B15" s="285"/>
      <c r="C15" s="285"/>
      <c r="D15" s="285"/>
      <c r="E15" s="285"/>
      <c r="F15" s="285"/>
      <c r="G15" s="285"/>
      <c r="H15" s="285"/>
      <c r="I15" s="286"/>
    </row>
    <row r="16" spans="1:11" x14ac:dyDescent="0.25">
      <c r="A16" s="79" t="s">
        <v>200</v>
      </c>
      <c r="B16" s="131"/>
      <c r="C16" s="131"/>
      <c r="D16" s="131"/>
      <c r="E16" s="131"/>
      <c r="F16" s="131"/>
      <c r="G16" s="131"/>
      <c r="H16" s="131"/>
      <c r="I16" s="132"/>
    </row>
    <row r="17" spans="1:10" x14ac:dyDescent="0.25">
      <c r="A17" s="21" t="s">
        <v>201</v>
      </c>
      <c r="B17" s="55"/>
      <c r="C17" s="55"/>
      <c r="D17" s="55"/>
      <c r="E17" s="55"/>
      <c r="F17" s="55"/>
      <c r="G17" s="55"/>
      <c r="H17" s="55"/>
      <c r="I17" s="133"/>
    </row>
    <row r="18" spans="1:10" x14ac:dyDescent="0.25">
      <c r="A18" s="21"/>
      <c r="B18" s="55" t="s">
        <v>257</v>
      </c>
      <c r="C18" s="55"/>
      <c r="D18" s="55"/>
      <c r="E18" s="55"/>
      <c r="F18" s="55"/>
      <c r="G18" s="55"/>
      <c r="H18" s="55"/>
      <c r="I18" s="133"/>
    </row>
    <row r="19" spans="1:10" x14ac:dyDescent="0.25">
      <c r="A19" s="79" t="s">
        <v>202</v>
      </c>
      <c r="B19" s="55"/>
      <c r="C19" s="55"/>
      <c r="D19" s="55"/>
      <c r="E19" s="55"/>
      <c r="F19" s="55"/>
      <c r="G19" s="55"/>
      <c r="H19" s="55"/>
      <c r="I19" s="133"/>
    </row>
    <row r="20" spans="1:10" x14ac:dyDescent="0.25">
      <c r="A20" s="78" t="s">
        <v>207</v>
      </c>
      <c r="B20" s="55"/>
      <c r="C20" s="55"/>
      <c r="D20" s="55"/>
      <c r="E20" s="55"/>
      <c r="F20" s="55"/>
      <c r="G20" s="55"/>
      <c r="H20" s="55"/>
      <c r="I20" s="133"/>
    </row>
    <row r="21" spans="1:10" x14ac:dyDescent="0.25">
      <c r="A21" s="134"/>
      <c r="B21" s="55"/>
      <c r="C21" s="55"/>
      <c r="D21" s="55"/>
      <c r="E21" s="55"/>
      <c r="F21" s="55"/>
      <c r="G21" s="55"/>
      <c r="H21" s="55"/>
      <c r="I21" s="133"/>
    </row>
    <row r="22" spans="1:10" x14ac:dyDescent="0.25">
      <c r="A22" s="284" t="s">
        <v>199</v>
      </c>
      <c r="B22" s="285"/>
      <c r="C22" s="285"/>
      <c r="D22" s="285"/>
      <c r="E22" s="285"/>
      <c r="F22" s="285"/>
      <c r="G22" s="285"/>
      <c r="H22" s="285"/>
      <c r="I22" s="286"/>
    </row>
    <row r="23" spans="1:10" x14ac:dyDescent="0.25">
      <c r="A23" s="135" t="s">
        <v>203</v>
      </c>
      <c r="B23" s="131"/>
      <c r="C23" s="131"/>
      <c r="D23" s="131"/>
      <c r="E23" s="131"/>
      <c r="F23" s="131"/>
      <c r="G23" s="131"/>
      <c r="H23" s="131"/>
      <c r="I23" s="132"/>
      <c r="J23" s="15"/>
    </row>
    <row r="24" spans="1:10" x14ac:dyDescent="0.25">
      <c r="A24" s="136" t="s">
        <v>18</v>
      </c>
      <c r="B24" s="55"/>
      <c r="C24" s="55"/>
      <c r="D24" s="55"/>
      <c r="E24" s="55"/>
      <c r="F24" s="55"/>
      <c r="G24" s="55"/>
      <c r="H24" s="55"/>
      <c r="I24" s="133"/>
      <c r="J24" s="15"/>
    </row>
    <row r="25" spans="1:10" x14ac:dyDescent="0.25">
      <c r="A25" s="79"/>
      <c r="B25" s="55"/>
      <c r="C25" s="55"/>
      <c r="D25" s="55"/>
      <c r="E25" s="55"/>
      <c r="F25" s="55"/>
      <c r="G25" s="55"/>
      <c r="H25" s="55"/>
      <c r="I25" s="133"/>
      <c r="J25" s="15"/>
    </row>
    <row r="26" spans="1:10" ht="28.5" customHeight="1" x14ac:dyDescent="0.25">
      <c r="A26" s="301" t="s">
        <v>204</v>
      </c>
      <c r="B26" s="302"/>
      <c r="C26" s="302"/>
      <c r="D26" s="302"/>
      <c r="E26" s="302"/>
      <c r="F26" s="302"/>
      <c r="G26" s="302"/>
      <c r="H26" s="302"/>
      <c r="I26" s="303"/>
      <c r="J26" s="15"/>
    </row>
    <row r="27" spans="1:10" ht="18" customHeight="1" x14ac:dyDescent="0.25">
      <c r="A27" s="125" t="s">
        <v>258</v>
      </c>
      <c r="B27" s="137"/>
      <c r="C27" s="137"/>
      <c r="D27" s="137"/>
      <c r="E27" s="137"/>
      <c r="F27" s="137"/>
      <c r="G27" s="137"/>
      <c r="H27" s="137"/>
      <c r="I27" s="138"/>
      <c r="J27" s="15"/>
    </row>
    <row r="28" spans="1:10" x14ac:dyDescent="0.25">
      <c r="A28" s="79" t="s">
        <v>231</v>
      </c>
      <c r="B28" s="55"/>
      <c r="C28" s="55"/>
      <c r="D28" s="55"/>
      <c r="E28" s="55"/>
      <c r="F28" s="55"/>
      <c r="G28" s="55"/>
      <c r="H28" s="55"/>
      <c r="I28" s="133"/>
      <c r="J28" s="15"/>
    </row>
    <row r="29" spans="1:10" x14ac:dyDescent="0.25">
      <c r="A29" s="139"/>
      <c r="B29" s="140"/>
      <c r="C29" s="140"/>
      <c r="D29" s="140"/>
      <c r="E29" s="140"/>
      <c r="F29" s="140"/>
      <c r="G29" s="140"/>
      <c r="H29" s="140"/>
      <c r="I29" s="141"/>
    </row>
    <row r="30" spans="1:10" x14ac:dyDescent="0.25">
      <c r="A30" s="284" t="s">
        <v>11</v>
      </c>
      <c r="B30" s="285"/>
      <c r="C30" s="285"/>
      <c r="D30" s="285"/>
      <c r="E30" s="285"/>
      <c r="F30" s="285"/>
      <c r="G30" s="285"/>
      <c r="H30" s="285"/>
      <c r="I30" s="286"/>
    </row>
    <row r="31" spans="1:10" x14ac:dyDescent="0.25">
      <c r="A31" t="s">
        <v>289</v>
      </c>
      <c r="B31" s="55"/>
      <c r="C31" s="55"/>
      <c r="D31" s="55"/>
      <c r="E31" s="55"/>
      <c r="F31" s="55"/>
      <c r="G31" s="55"/>
      <c r="H31" s="55"/>
      <c r="I31" s="133"/>
      <c r="J31" s="15"/>
    </row>
    <row r="32" spans="1:10" ht="15.75" thickBot="1" x14ac:dyDescent="0.3">
      <c r="A32" s="80" t="s">
        <v>100</v>
      </c>
      <c r="B32" s="55"/>
      <c r="C32" s="55"/>
      <c r="D32" s="55"/>
      <c r="E32" s="55"/>
      <c r="F32" s="55"/>
      <c r="G32" s="55"/>
      <c r="H32" s="55"/>
      <c r="I32" s="133"/>
      <c r="J32" s="15"/>
    </row>
    <row r="33" spans="1:10" ht="15.75" thickBot="1" x14ac:dyDescent="0.3">
      <c r="A33" s="81" t="s">
        <v>101</v>
      </c>
      <c r="B33" s="55"/>
      <c r="C33" s="55"/>
      <c r="D33" s="55"/>
      <c r="E33" s="55"/>
      <c r="F33" s="55"/>
      <c r="G33" s="55"/>
      <c r="H33" s="55"/>
      <c r="I33" s="133"/>
      <c r="J33" s="15"/>
    </row>
    <row r="34" spans="1:10" x14ac:dyDescent="0.25">
      <c r="A34" s="83" t="s">
        <v>162</v>
      </c>
      <c r="B34" s="62"/>
      <c r="C34" s="63"/>
      <c r="D34" s="62"/>
      <c r="E34" s="62"/>
      <c r="F34" s="62"/>
      <c r="G34" s="62"/>
      <c r="H34" s="62"/>
      <c r="I34" s="71"/>
    </row>
    <row r="35" spans="1:10" x14ac:dyDescent="0.25">
      <c r="A35" s="84" t="s">
        <v>205</v>
      </c>
      <c r="B35" s="72"/>
      <c r="C35" s="73"/>
      <c r="D35" s="72"/>
      <c r="E35" s="72"/>
      <c r="F35" s="72"/>
      <c r="G35" s="72"/>
      <c r="H35" s="72"/>
      <c r="I35" s="74"/>
    </row>
    <row r="36" spans="1:10" ht="27.75" customHeight="1" x14ac:dyDescent="0.25">
      <c r="A36" s="310" t="s">
        <v>206</v>
      </c>
      <c r="B36" s="311"/>
      <c r="C36" s="311"/>
      <c r="D36" s="311"/>
      <c r="E36" s="311"/>
      <c r="F36" s="311"/>
      <c r="G36" s="311"/>
      <c r="H36" s="311"/>
      <c r="I36" s="312"/>
    </row>
    <row r="37" spans="1:10" x14ac:dyDescent="0.25">
      <c r="A37" s="82"/>
      <c r="B37" s="55"/>
      <c r="C37" s="55"/>
      <c r="D37" s="55"/>
      <c r="E37" s="55"/>
      <c r="F37" s="55"/>
      <c r="G37" s="55"/>
      <c r="H37" s="55"/>
      <c r="I37" s="133"/>
    </row>
    <row r="38" spans="1:10" x14ac:dyDescent="0.25">
      <c r="A38" s="142" t="s">
        <v>12</v>
      </c>
      <c r="B38" s="143"/>
      <c r="C38" s="143"/>
      <c r="D38" s="143"/>
      <c r="E38" s="143"/>
      <c r="F38" s="143"/>
      <c r="G38" s="143"/>
      <c r="H38" s="143"/>
      <c r="I38" s="144"/>
    </row>
    <row r="39" spans="1:10" x14ac:dyDescent="0.25">
      <c r="A39" s="21" t="s">
        <v>283</v>
      </c>
      <c r="B39" s="55"/>
      <c r="C39" s="55"/>
      <c r="D39" s="55"/>
      <c r="E39" s="55"/>
      <c r="F39" s="55"/>
      <c r="G39" s="55"/>
      <c r="H39" s="55"/>
      <c r="I39" s="133"/>
    </row>
    <row r="40" spans="1:10" x14ac:dyDescent="0.25">
      <c r="A40" s="145" t="s">
        <v>102</v>
      </c>
      <c r="B40" s="55"/>
      <c r="C40" s="55"/>
      <c r="D40" s="55"/>
      <c r="E40" s="55"/>
      <c r="F40" s="55"/>
      <c r="G40" s="55"/>
      <c r="H40" s="55"/>
      <c r="I40" s="133"/>
    </row>
    <row r="41" spans="1:10" x14ac:dyDescent="0.25">
      <c r="A41" s="82"/>
      <c r="B41" s="55"/>
      <c r="C41" s="55"/>
      <c r="D41" s="55"/>
      <c r="E41" s="55"/>
      <c r="F41" s="55"/>
      <c r="G41" s="55"/>
      <c r="H41" s="55"/>
      <c r="I41" s="133"/>
    </row>
    <row r="42" spans="1:10" x14ac:dyDescent="0.25">
      <c r="A42" s="152" t="s">
        <v>163</v>
      </c>
      <c r="B42" s="146"/>
      <c r="C42" s="146"/>
      <c r="D42" s="146"/>
      <c r="E42" s="146"/>
      <c r="F42" s="146"/>
      <c r="G42" s="146"/>
      <c r="H42" s="146"/>
      <c r="I42" s="147"/>
    </row>
    <row r="43" spans="1:10" s="155" customFormat="1" x14ac:dyDescent="0.25">
      <c r="A43" s="153" t="s">
        <v>285</v>
      </c>
      <c r="B43" s="153"/>
      <c r="C43" s="153"/>
      <c r="D43" s="153"/>
      <c r="E43" s="153"/>
      <c r="F43" s="153"/>
      <c r="G43" s="153"/>
      <c r="H43" s="153"/>
      <c r="I43" s="154"/>
    </row>
    <row r="44" spans="1:10" s="155" customFormat="1" ht="42.75" customHeight="1" x14ac:dyDescent="0.25">
      <c r="A44" s="311" t="s">
        <v>286</v>
      </c>
      <c r="B44" s="311"/>
      <c r="C44" s="311"/>
      <c r="D44" s="311"/>
      <c r="E44" s="311"/>
      <c r="F44" s="311"/>
      <c r="G44" s="311"/>
      <c r="H44" s="311"/>
      <c r="I44" s="312"/>
    </row>
    <row r="45" spans="1:10" ht="18.75" x14ac:dyDescent="0.25">
      <c r="A45" s="84" t="s">
        <v>288</v>
      </c>
      <c r="B45" s="75"/>
      <c r="C45" s="75"/>
      <c r="D45" s="75"/>
      <c r="E45" s="75"/>
      <c r="F45" s="75"/>
      <c r="G45" s="75"/>
      <c r="H45" s="75"/>
      <c r="I45" s="76"/>
    </row>
    <row r="46" spans="1:10" ht="18.75" x14ac:dyDescent="0.25">
      <c r="A46" s="84"/>
      <c r="B46" s="75"/>
      <c r="C46" s="75"/>
      <c r="D46" s="75"/>
      <c r="E46" s="75"/>
      <c r="F46" s="75"/>
      <c r="G46" s="75"/>
      <c r="H46" s="75"/>
      <c r="I46" s="76"/>
    </row>
    <row r="47" spans="1:10" x14ac:dyDescent="0.25">
      <c r="A47" s="304" t="s">
        <v>10</v>
      </c>
      <c r="B47" s="305"/>
      <c r="C47" s="305"/>
      <c r="D47" s="305"/>
      <c r="E47" s="305"/>
      <c r="F47" s="305"/>
      <c r="G47" s="305"/>
      <c r="H47" s="305"/>
      <c r="I47" s="306"/>
    </row>
    <row r="48" spans="1:10" x14ac:dyDescent="0.25">
      <c r="A48" s="79" t="s">
        <v>287</v>
      </c>
      <c r="B48" s="70"/>
      <c r="C48" s="70"/>
      <c r="D48" s="70"/>
      <c r="E48" s="70"/>
      <c r="F48" s="70"/>
      <c r="G48" s="70"/>
      <c r="H48" s="70"/>
      <c r="I48" s="77"/>
    </row>
    <row r="49" spans="1:9" x14ac:dyDescent="0.25">
      <c r="A49" s="79"/>
      <c r="B49" s="70"/>
      <c r="C49" s="70"/>
      <c r="D49" s="70"/>
      <c r="E49" s="70"/>
      <c r="F49" s="70"/>
      <c r="G49" s="70"/>
      <c r="H49" s="70"/>
      <c r="I49" s="77"/>
    </row>
    <row r="50" spans="1:9" x14ac:dyDescent="0.25">
      <c r="A50" s="307" t="s">
        <v>164</v>
      </c>
      <c r="B50" s="308"/>
      <c r="C50" s="308"/>
      <c r="D50" s="308"/>
      <c r="E50" s="308"/>
      <c r="F50" s="308"/>
      <c r="G50" s="308"/>
      <c r="H50" s="308"/>
      <c r="I50" s="309"/>
    </row>
    <row r="51" spans="1:9" x14ac:dyDescent="0.25">
      <c r="A51" s="145"/>
      <c r="B51" s="55"/>
      <c r="C51" s="55"/>
      <c r="D51" s="55"/>
      <c r="E51" s="55"/>
      <c r="F51" s="55"/>
      <c r="G51" s="55"/>
      <c r="H51" s="55"/>
      <c r="I51" s="133"/>
    </row>
    <row r="52" spans="1:9" x14ac:dyDescent="0.25">
      <c r="A52" s="304" t="s">
        <v>348</v>
      </c>
      <c r="B52" s="305"/>
      <c r="C52" s="305"/>
      <c r="D52" s="305"/>
      <c r="E52" s="305"/>
      <c r="F52" s="305"/>
      <c r="G52" s="305"/>
      <c r="H52" s="305"/>
      <c r="I52" s="306"/>
    </row>
    <row r="53" spans="1:9" x14ac:dyDescent="0.25">
      <c r="A53" s="145" t="s">
        <v>345</v>
      </c>
      <c r="B53" s="55"/>
      <c r="C53" s="55"/>
      <c r="D53" s="55"/>
      <c r="E53" s="55"/>
      <c r="F53" s="55"/>
      <c r="G53" s="55"/>
      <c r="H53" s="55"/>
      <c r="I53" s="133"/>
    </row>
    <row r="54" spans="1:9" ht="31.5" customHeight="1" x14ac:dyDescent="0.25">
      <c r="A54" s="287" t="s">
        <v>346</v>
      </c>
      <c r="B54" s="288"/>
      <c r="C54" s="288"/>
      <c r="D54" s="288"/>
      <c r="E54" s="288"/>
      <c r="F54" s="288"/>
      <c r="G54" s="288"/>
      <c r="H54" s="288"/>
      <c r="I54" s="289"/>
    </row>
    <row r="55" spans="1:9" x14ac:dyDescent="0.25">
      <c r="A55" s="313" t="s">
        <v>347</v>
      </c>
      <c r="B55" s="314"/>
      <c r="C55" s="314"/>
      <c r="D55" s="314"/>
      <c r="E55" s="314"/>
      <c r="F55" s="314"/>
      <c r="G55" s="314"/>
      <c r="H55" s="314"/>
      <c r="I55" s="315"/>
    </row>
    <row r="56" spans="1:9" x14ac:dyDescent="0.25">
      <c r="A56" s="284" t="s">
        <v>13</v>
      </c>
      <c r="B56" s="285"/>
      <c r="C56" s="285"/>
      <c r="D56" s="285"/>
      <c r="E56" s="285"/>
      <c r="F56" s="285"/>
      <c r="G56" s="285"/>
      <c r="H56" s="285"/>
      <c r="I56" s="286"/>
    </row>
    <row r="57" spans="1:9" x14ac:dyDescent="0.25">
      <c r="A57" s="293" t="s">
        <v>14</v>
      </c>
      <c r="B57" s="294"/>
      <c r="C57" s="294"/>
      <c r="D57" s="294"/>
      <c r="E57" s="294"/>
      <c r="F57" s="294"/>
      <c r="G57" s="294"/>
      <c r="H57" s="294"/>
      <c r="I57" s="295"/>
    </row>
    <row r="58" spans="1:9" x14ac:dyDescent="0.25">
      <c r="A58" s="296" t="s">
        <v>15</v>
      </c>
      <c r="B58" s="297"/>
      <c r="C58" s="297"/>
      <c r="D58" s="297"/>
      <c r="E58" s="297"/>
      <c r="F58" s="297"/>
      <c r="G58" s="297"/>
      <c r="H58" s="297"/>
      <c r="I58" s="298"/>
    </row>
    <row r="59" spans="1:9" x14ac:dyDescent="0.25">
      <c r="A59" s="287"/>
      <c r="B59" s="299"/>
      <c r="C59" s="299"/>
      <c r="D59" s="299"/>
      <c r="E59" s="299"/>
      <c r="F59" s="299"/>
      <c r="G59" s="299"/>
      <c r="H59" s="299"/>
      <c r="I59" s="300"/>
    </row>
  </sheetData>
  <mergeCells count="21">
    <mergeCell ref="A57:I57"/>
    <mergeCell ref="A58:I58"/>
    <mergeCell ref="A59:I59"/>
    <mergeCell ref="A26:I26"/>
    <mergeCell ref="A56:I56"/>
    <mergeCell ref="A47:I47"/>
    <mergeCell ref="A50:I50"/>
    <mergeCell ref="A36:I36"/>
    <mergeCell ref="A44:I44"/>
    <mergeCell ref="A52:I52"/>
    <mergeCell ref="A55:I55"/>
    <mergeCell ref="A15:I15"/>
    <mergeCell ref="A22:I22"/>
    <mergeCell ref="A30:I30"/>
    <mergeCell ref="A54:I54"/>
    <mergeCell ref="A10:I10"/>
    <mergeCell ref="A1:I1"/>
    <mergeCell ref="C2:I2"/>
    <mergeCell ref="B3:I3"/>
    <mergeCell ref="A7:I7"/>
    <mergeCell ref="A9:I9"/>
  </mergeCells>
  <dataValidations count="2">
    <dataValidation type="list" allowBlank="1" showInputMessage="1" showErrorMessage="1" sqref="B3:I3">
      <formula1>INDIRECT($B$2)</formula1>
    </dataValidation>
    <dataValidation type="list" allowBlank="1" showInputMessage="1" showErrorMessage="1" errorTitle="Composante" error="Utiliser la liste déroulante" promptTitle="Composante" prompt="Utiliser la liste déroulante" sqref="B2">
      <formula1>liste_cmp</formula1>
    </dataValidation>
  </dataValidations>
  <hyperlinks>
    <hyperlink ref="A57" r:id="rId1" display="Arrêté du 22 janvier 2014 fixant le cadre national des formations conduisant à la délivrance des diplômes nationaux de licence, de licence professionnelle et de master "/>
    <hyperlink ref="A57:I57" r:id="rId2" display="Arrêté du 30 juillet 2018 relatif au diplôme national de licence"/>
    <hyperlink ref="A58:B58" r:id="rId3" display="Arrêté du 17 novembre 1999 relatif à la licence professionnelle"/>
    <hyperlink ref="A58:I58" r:id="rId4" display="Arrêté du 17 novembre 1999 relatif à la licence professionnelle"/>
  </hyperlinks>
  <pageMargins left="0.7" right="0.7" top="0.75" bottom="0.75" header="0.3" footer="0.3"/>
  <pageSetup paperSize="9"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75" zoomScaleNormal="75" workbookViewId="0">
      <selection activeCell="A58" sqref="A58"/>
    </sheetView>
  </sheetViews>
  <sheetFormatPr baseColWidth="10" defaultRowHeight="15" x14ac:dyDescent="0.25"/>
  <cols>
    <col min="1" max="1" width="40.28515625" customWidth="1"/>
    <col min="2" max="2" width="27.42578125" customWidth="1"/>
    <col min="3" max="3" width="27.28515625" bestFit="1" customWidth="1"/>
    <col min="9" max="9" width="26.42578125" customWidth="1"/>
    <col min="10" max="10" width="5.42578125" customWidth="1"/>
  </cols>
  <sheetData>
    <row r="1" spans="1:11" ht="23.25" x14ac:dyDescent="0.35">
      <c r="A1" s="273" t="s">
        <v>0</v>
      </c>
      <c r="B1" s="274"/>
      <c r="C1" s="275"/>
      <c r="D1" s="275"/>
      <c r="E1" s="275"/>
      <c r="F1" s="275"/>
      <c r="G1" s="275"/>
      <c r="H1" s="275"/>
      <c r="I1" s="276"/>
    </row>
    <row r="2" spans="1:11" ht="23.25" x14ac:dyDescent="0.25">
      <c r="A2" s="1" t="s">
        <v>1</v>
      </c>
      <c r="B2" s="2" t="s">
        <v>2</v>
      </c>
      <c r="C2" s="277"/>
      <c r="D2" s="277"/>
      <c r="E2" s="277"/>
      <c r="F2" s="277"/>
      <c r="G2" s="277"/>
      <c r="H2" s="277"/>
      <c r="I2" s="277"/>
    </row>
    <row r="3" spans="1:11" ht="23.25" x14ac:dyDescent="0.25">
      <c r="A3" s="3" t="s">
        <v>3</v>
      </c>
      <c r="B3" s="278" t="s">
        <v>4</v>
      </c>
      <c r="C3" s="279"/>
      <c r="D3" s="279"/>
      <c r="E3" s="279"/>
      <c r="F3" s="279"/>
      <c r="G3" s="279"/>
      <c r="H3" s="279"/>
      <c r="I3" s="280"/>
    </row>
    <row r="4" spans="1:11" ht="23.25" x14ac:dyDescent="0.35">
      <c r="A4" s="1" t="s">
        <v>5</v>
      </c>
      <c r="B4" s="4" t="str">
        <f>IFERROR(VLOOKUP(B3,tab_code_dip,2,FALSE),"-")</f>
        <v>SPVIE18</v>
      </c>
      <c r="C4" s="5"/>
      <c r="D4" s="5"/>
      <c r="E4" s="5"/>
      <c r="F4" s="5"/>
      <c r="G4" s="5"/>
      <c r="H4" s="5"/>
      <c r="I4" s="5"/>
    </row>
    <row r="5" spans="1:11" x14ac:dyDescent="0.25">
      <c r="A5" s="5"/>
      <c r="B5" s="5"/>
      <c r="C5" s="5"/>
      <c r="D5" s="5"/>
      <c r="E5" s="5"/>
      <c r="F5" s="5"/>
      <c r="G5" s="5"/>
      <c r="H5" s="5"/>
      <c r="I5" s="5"/>
      <c r="K5" s="15"/>
    </row>
    <row r="6" spans="1:11" x14ac:dyDescent="0.25">
      <c r="A6" s="5"/>
      <c r="B6" s="5"/>
      <c r="C6" s="5"/>
      <c r="D6" s="5"/>
      <c r="E6" s="5"/>
      <c r="F6" s="5"/>
      <c r="G6" s="5"/>
      <c r="H6" s="5"/>
      <c r="I6" s="5"/>
      <c r="K6" s="16"/>
    </row>
    <row r="7" spans="1:11" ht="18.75" x14ac:dyDescent="0.25">
      <c r="A7" s="281" t="s">
        <v>6</v>
      </c>
      <c r="B7" s="282"/>
      <c r="C7" s="282"/>
      <c r="D7" s="282"/>
      <c r="E7" s="282"/>
      <c r="F7" s="282"/>
      <c r="G7" s="282"/>
      <c r="H7" s="282"/>
      <c r="I7" s="283"/>
      <c r="K7" s="17"/>
    </row>
    <row r="8" spans="1:11" x14ac:dyDescent="0.25">
      <c r="A8" s="6" t="s">
        <v>7</v>
      </c>
      <c r="B8" s="7"/>
      <c r="C8" s="7"/>
      <c r="D8" s="7"/>
      <c r="E8" s="7"/>
      <c r="F8" s="7"/>
      <c r="G8" s="7"/>
      <c r="H8" s="7"/>
      <c r="I8" s="7"/>
      <c r="K8" s="17"/>
    </row>
    <row r="9" spans="1:11" x14ac:dyDescent="0.25">
      <c r="A9" s="106" t="s">
        <v>165</v>
      </c>
      <c r="B9" s="99"/>
      <c r="C9" s="100"/>
      <c r="D9" s="99"/>
      <c r="E9" s="99"/>
      <c r="F9" s="99"/>
      <c r="G9" s="99"/>
      <c r="H9" s="99"/>
      <c r="I9" s="99"/>
      <c r="K9" s="17"/>
    </row>
    <row r="10" spans="1:11" x14ac:dyDescent="0.25">
      <c r="A10" s="65" t="s">
        <v>166</v>
      </c>
      <c r="B10" s="86"/>
      <c r="C10" s="87"/>
      <c r="D10" s="86"/>
      <c r="E10" s="86"/>
      <c r="F10" s="86"/>
      <c r="G10" s="86"/>
      <c r="H10" s="86"/>
      <c r="I10" s="86"/>
      <c r="K10" s="17"/>
    </row>
    <row r="11" spans="1:11" x14ac:dyDescent="0.25">
      <c r="A11" s="65" t="s">
        <v>167</v>
      </c>
      <c r="B11" s="65" t="s">
        <v>168</v>
      </c>
      <c r="C11" s="88"/>
      <c r="D11" s="86"/>
      <c r="E11" s="86"/>
      <c r="F11" s="86"/>
      <c r="G11" s="86"/>
      <c r="H11" s="86"/>
      <c r="I11" s="86"/>
      <c r="K11" s="17"/>
    </row>
    <row r="12" spans="1:11" x14ac:dyDescent="0.25">
      <c r="A12" s="65"/>
      <c r="B12" s="65" t="s">
        <v>169</v>
      </c>
      <c r="C12" s="88"/>
      <c r="D12" s="86"/>
      <c r="E12" s="86"/>
      <c r="F12" s="86"/>
      <c r="G12" s="86"/>
      <c r="H12" s="86"/>
      <c r="I12" s="86"/>
      <c r="K12" s="17"/>
    </row>
    <row r="13" spans="1:11" x14ac:dyDescent="0.25">
      <c r="A13" s="89" t="s">
        <v>170</v>
      </c>
      <c r="B13" s="65"/>
      <c r="C13" s="66"/>
      <c r="D13" s="65"/>
      <c r="E13" s="65"/>
      <c r="F13" s="65"/>
      <c r="G13" s="65"/>
      <c r="H13" s="65"/>
      <c r="I13" s="65"/>
      <c r="K13" s="17"/>
    </row>
    <row r="14" spans="1:11" x14ac:dyDescent="0.25">
      <c r="A14" s="90"/>
      <c r="B14" s="91"/>
      <c r="C14" s="92"/>
      <c r="D14" s="91"/>
      <c r="E14" s="91"/>
      <c r="F14" s="91"/>
      <c r="G14" s="91"/>
      <c r="H14" s="91"/>
      <c r="I14" s="91"/>
      <c r="K14" s="17"/>
    </row>
    <row r="15" spans="1:11" x14ac:dyDescent="0.25">
      <c r="A15" s="107" t="s">
        <v>171</v>
      </c>
      <c r="B15" s="101"/>
      <c r="C15" s="102"/>
      <c r="D15" s="101"/>
      <c r="E15" s="101"/>
      <c r="F15" s="101"/>
      <c r="G15" s="101"/>
      <c r="H15" s="101"/>
      <c r="I15" s="101"/>
      <c r="K15" s="17"/>
    </row>
    <row r="16" spans="1:11" x14ac:dyDescent="0.25">
      <c r="A16" s="64" t="s">
        <v>172</v>
      </c>
      <c r="B16" s="65"/>
      <c r="C16" s="66"/>
      <c r="D16" s="65"/>
      <c r="E16" s="65"/>
      <c r="F16" s="65"/>
      <c r="G16" s="65"/>
      <c r="H16" s="65"/>
      <c r="I16" s="65"/>
      <c r="K16" s="17"/>
    </row>
    <row r="17" spans="1:11" x14ac:dyDescent="0.25">
      <c r="A17" s="93"/>
      <c r="B17" s="93"/>
      <c r="C17" s="94"/>
      <c r="D17" s="93"/>
      <c r="E17" s="93"/>
      <c r="F17" s="94"/>
      <c r="G17" s="93"/>
      <c r="H17" s="94"/>
      <c r="I17" s="94"/>
      <c r="K17" s="17"/>
    </row>
    <row r="18" spans="1:11" x14ac:dyDescent="0.25">
      <c r="A18" s="107" t="s">
        <v>173</v>
      </c>
      <c r="B18" s="103"/>
      <c r="C18" s="104"/>
      <c r="D18" s="103"/>
      <c r="E18" s="103"/>
      <c r="F18" s="103"/>
      <c r="G18" s="103"/>
      <c r="H18" s="103"/>
      <c r="I18" s="103"/>
      <c r="K18" s="17"/>
    </row>
    <row r="19" spans="1:11" x14ac:dyDescent="0.25">
      <c r="A19" s="68" t="s">
        <v>284</v>
      </c>
      <c r="B19" s="95"/>
      <c r="C19" s="96"/>
      <c r="D19" s="95"/>
      <c r="E19" s="95"/>
      <c r="F19" s="95"/>
      <c r="G19" s="95"/>
      <c r="H19" s="95"/>
      <c r="I19" s="95"/>
      <c r="K19" s="17"/>
    </row>
    <row r="20" spans="1:11" x14ac:dyDescent="0.25">
      <c r="A20" s="93"/>
      <c r="B20" s="93"/>
      <c r="C20" s="94"/>
      <c r="D20" s="93"/>
      <c r="E20" s="93"/>
      <c r="F20" s="94"/>
      <c r="G20" s="93"/>
      <c r="H20" s="94"/>
      <c r="I20" s="94"/>
      <c r="K20" s="17"/>
    </row>
    <row r="21" spans="1:11" x14ac:dyDescent="0.25">
      <c r="A21" s="108" t="s">
        <v>174</v>
      </c>
      <c r="B21" s="101"/>
      <c r="C21" s="102"/>
      <c r="D21" s="101"/>
      <c r="E21" s="101"/>
      <c r="F21" s="101"/>
      <c r="G21" s="101"/>
      <c r="H21" s="101"/>
      <c r="I21" s="101"/>
      <c r="K21" s="17"/>
    </row>
    <row r="22" spans="1:11" x14ac:dyDescent="0.25">
      <c r="A22" s="89" t="s">
        <v>175</v>
      </c>
      <c r="B22" s="97"/>
      <c r="C22" s="98"/>
      <c r="D22" s="97"/>
      <c r="E22" s="97"/>
      <c r="F22" s="97"/>
      <c r="G22" s="97"/>
      <c r="H22" s="97"/>
      <c r="I22" s="97"/>
      <c r="K22" s="17"/>
    </row>
    <row r="23" spans="1:11" x14ac:dyDescent="0.25">
      <c r="A23" s="68" t="s">
        <v>176</v>
      </c>
      <c r="B23" s="97"/>
      <c r="C23" s="98"/>
      <c r="D23" s="97"/>
      <c r="E23" s="97"/>
      <c r="F23" s="97"/>
      <c r="G23" s="97"/>
      <c r="H23" s="97"/>
      <c r="I23" s="97"/>
      <c r="K23" s="17"/>
    </row>
    <row r="24" spans="1:11" x14ac:dyDescent="0.25">
      <c r="A24" s="105"/>
      <c r="B24" s="15"/>
      <c r="C24" s="15"/>
      <c r="D24" s="15"/>
      <c r="E24" s="15"/>
      <c r="F24" s="15"/>
      <c r="G24" s="15"/>
      <c r="H24" s="15"/>
      <c r="I24" s="15"/>
      <c r="K24" s="17"/>
    </row>
    <row r="25" spans="1:11" x14ac:dyDescent="0.25">
      <c r="A25" s="284" t="s">
        <v>8</v>
      </c>
      <c r="B25" s="285"/>
      <c r="C25" s="285"/>
      <c r="D25" s="285"/>
      <c r="E25" s="285"/>
      <c r="F25" s="285"/>
      <c r="G25" s="285"/>
      <c r="H25" s="285"/>
      <c r="I25" s="286"/>
      <c r="K25" s="15"/>
    </row>
    <row r="26" spans="1:11" x14ac:dyDescent="0.25">
      <c r="A26" s="316" t="s">
        <v>17</v>
      </c>
      <c r="B26" s="317"/>
      <c r="C26" s="317"/>
      <c r="D26" s="317"/>
      <c r="E26" s="317"/>
      <c r="F26" s="317"/>
      <c r="G26" s="317"/>
      <c r="H26" s="317"/>
      <c r="I26" s="318"/>
      <c r="K26" s="15"/>
    </row>
    <row r="27" spans="1:11" x14ac:dyDescent="0.25">
      <c r="A27" s="58" t="s">
        <v>16</v>
      </c>
      <c r="B27" s="59"/>
      <c r="C27" s="59"/>
      <c r="D27" s="59"/>
      <c r="E27" s="59"/>
      <c r="F27" s="59"/>
      <c r="G27" s="59"/>
      <c r="H27" s="59"/>
      <c r="I27" s="60"/>
    </row>
    <row r="28" spans="1:11" x14ac:dyDescent="0.25">
      <c r="A28" s="58" t="s">
        <v>161</v>
      </c>
      <c r="B28" s="59"/>
      <c r="C28" s="59"/>
      <c r="D28" s="59"/>
      <c r="E28" s="59"/>
      <c r="F28" s="59"/>
      <c r="G28" s="59"/>
      <c r="H28" s="59"/>
      <c r="I28" s="60"/>
    </row>
    <row r="29" spans="1:11" x14ac:dyDescent="0.25">
      <c r="A29" s="58" t="s">
        <v>9</v>
      </c>
      <c r="B29" s="59"/>
      <c r="C29" s="59"/>
      <c r="D29" s="59"/>
      <c r="E29" s="59"/>
      <c r="F29" s="59"/>
      <c r="G29" s="59"/>
      <c r="H29" s="59"/>
      <c r="I29" s="60"/>
    </row>
    <row r="30" spans="1:11" x14ac:dyDescent="0.25">
      <c r="A30" s="15"/>
      <c r="B30" s="59"/>
      <c r="C30" s="59"/>
      <c r="D30" s="59"/>
      <c r="E30" s="59"/>
      <c r="F30" s="59"/>
      <c r="G30" s="59"/>
      <c r="H30" s="59"/>
      <c r="I30" s="60"/>
    </row>
    <row r="31" spans="1:11" x14ac:dyDescent="0.25">
      <c r="A31" s="284" t="s">
        <v>198</v>
      </c>
      <c r="B31" s="285"/>
      <c r="C31" s="285"/>
      <c r="D31" s="285"/>
      <c r="E31" s="285"/>
      <c r="F31" s="285"/>
      <c r="G31" s="285"/>
      <c r="H31" s="285"/>
      <c r="I31" s="286"/>
    </row>
    <row r="32" spans="1:11" x14ac:dyDescent="0.25">
      <c r="A32" s="21" t="s">
        <v>208</v>
      </c>
      <c r="B32" s="9"/>
      <c r="C32" s="9"/>
      <c r="D32" s="9"/>
      <c r="E32" s="9"/>
      <c r="F32" s="9"/>
      <c r="G32" s="9"/>
      <c r="H32" s="9"/>
      <c r="I32" s="10"/>
    </row>
    <row r="33" spans="1:10" x14ac:dyDescent="0.25">
      <c r="A33" s="79" t="s">
        <v>209</v>
      </c>
      <c r="B33" s="12"/>
      <c r="C33" s="12"/>
      <c r="D33" s="12"/>
      <c r="E33" s="12"/>
      <c r="F33" s="12"/>
      <c r="G33" s="12"/>
      <c r="H33" s="12"/>
      <c r="I33" s="13"/>
    </row>
    <row r="34" spans="1:10" x14ac:dyDescent="0.25">
      <c r="A34" s="68" t="s">
        <v>210</v>
      </c>
      <c r="B34" s="12"/>
      <c r="C34" s="12"/>
      <c r="D34" s="12"/>
      <c r="E34" s="12"/>
      <c r="F34" s="12"/>
      <c r="G34" s="12"/>
      <c r="H34" s="12"/>
      <c r="I34" s="13"/>
    </row>
    <row r="35" spans="1:10" x14ac:dyDescent="0.25">
      <c r="A35" t="s">
        <v>201</v>
      </c>
      <c r="B35" s="12"/>
      <c r="C35" s="12"/>
      <c r="D35" s="12"/>
      <c r="E35" s="12"/>
      <c r="F35" s="12"/>
      <c r="G35" s="12"/>
      <c r="H35" s="12"/>
      <c r="I35" s="13"/>
    </row>
    <row r="36" spans="1:10" x14ac:dyDescent="0.25">
      <c r="A36" s="21"/>
      <c r="B36" s="55" t="s">
        <v>257</v>
      </c>
      <c r="C36" s="55"/>
      <c r="D36" s="55"/>
      <c r="E36" s="55"/>
      <c r="F36" s="55"/>
      <c r="G36" s="12"/>
      <c r="H36" s="12"/>
      <c r="I36" s="13"/>
    </row>
    <row r="37" spans="1:10" x14ac:dyDescent="0.25">
      <c r="A37" s="79" t="s">
        <v>202</v>
      </c>
      <c r="B37" s="12"/>
      <c r="C37" s="12"/>
      <c r="D37" s="12"/>
      <c r="E37" s="12"/>
      <c r="F37" s="12"/>
      <c r="G37" s="12"/>
      <c r="H37" s="12"/>
      <c r="I37" s="13"/>
    </row>
    <row r="38" spans="1:10" x14ac:dyDescent="0.25">
      <c r="A38" s="68" t="s">
        <v>211</v>
      </c>
      <c r="B38" s="12"/>
      <c r="C38" s="12"/>
      <c r="D38" s="12"/>
      <c r="E38" s="12"/>
      <c r="F38" s="12"/>
      <c r="G38" s="12"/>
      <c r="H38" s="12"/>
      <c r="I38" s="13"/>
    </row>
    <row r="39" spans="1:10" x14ac:dyDescent="0.25">
      <c r="A39" s="68"/>
      <c r="B39" s="12"/>
      <c r="C39" s="12"/>
      <c r="D39" s="12"/>
      <c r="E39" s="12"/>
      <c r="F39" s="12"/>
      <c r="G39" s="12"/>
      <c r="H39" s="12"/>
      <c r="I39" s="12"/>
    </row>
    <row r="40" spans="1:10" x14ac:dyDescent="0.25">
      <c r="A40" s="284" t="s">
        <v>199</v>
      </c>
      <c r="B40" s="285"/>
      <c r="C40" s="285"/>
      <c r="D40" s="285"/>
      <c r="E40" s="285"/>
      <c r="F40" s="285"/>
      <c r="G40" s="285"/>
      <c r="H40" s="285"/>
      <c r="I40" s="286"/>
    </row>
    <row r="41" spans="1:10" x14ac:dyDescent="0.25">
      <c r="A41" s="8" t="s">
        <v>203</v>
      </c>
      <c r="B41" s="9"/>
      <c r="C41" s="9"/>
      <c r="D41" s="9"/>
      <c r="E41" s="9"/>
      <c r="F41" s="9"/>
      <c r="G41" s="9"/>
      <c r="H41" s="9"/>
      <c r="I41" s="10"/>
    </row>
    <row r="42" spans="1:10" x14ac:dyDescent="0.25">
      <c r="A42" s="11" t="s">
        <v>18</v>
      </c>
      <c r="B42" s="12"/>
      <c r="C42" s="12"/>
      <c r="D42" s="12"/>
      <c r="E42" s="12"/>
      <c r="F42" s="12"/>
      <c r="G42" s="12"/>
      <c r="H42" s="12"/>
      <c r="I42" s="13"/>
    </row>
    <row r="43" spans="1:10" x14ac:dyDescent="0.25">
      <c r="A43" s="51"/>
      <c r="B43" s="14"/>
      <c r="C43" s="14"/>
      <c r="D43" s="14"/>
      <c r="E43" s="14"/>
      <c r="F43" s="14"/>
      <c r="G43" s="14"/>
      <c r="H43" s="14"/>
      <c r="I43" s="14"/>
    </row>
    <row r="44" spans="1:10" x14ac:dyDescent="0.25">
      <c r="A44" s="284" t="s">
        <v>11</v>
      </c>
      <c r="B44" s="285"/>
      <c r="C44" s="285"/>
      <c r="D44" s="285"/>
      <c r="E44" s="285"/>
      <c r="F44" s="285"/>
      <c r="G44" s="285"/>
      <c r="H44" s="285"/>
      <c r="I44" s="286"/>
    </row>
    <row r="45" spans="1:10" ht="15.75" thickBot="1" x14ac:dyDescent="0.3">
      <c r="A45" s="67" t="s">
        <v>100</v>
      </c>
      <c r="B45" s="12"/>
      <c r="C45" s="12"/>
      <c r="D45" s="12"/>
      <c r="E45" s="12"/>
      <c r="F45" s="12"/>
      <c r="G45" s="12"/>
      <c r="H45" s="12"/>
      <c r="I45" s="12"/>
      <c r="J45" s="15"/>
    </row>
    <row r="46" spans="1:10" ht="15.75" thickBot="1" x14ac:dyDescent="0.3">
      <c r="A46" s="52" t="s">
        <v>101</v>
      </c>
      <c r="B46" s="12"/>
      <c r="C46" s="12"/>
      <c r="D46" s="12"/>
      <c r="E46" s="12"/>
      <c r="F46" s="12"/>
      <c r="G46" s="12"/>
      <c r="H46" s="12"/>
      <c r="I46" s="12"/>
      <c r="J46" s="15"/>
    </row>
    <row r="47" spans="1:10" x14ac:dyDescent="0.25">
      <c r="A47" s="61"/>
      <c r="B47" s="12"/>
      <c r="C47" s="12"/>
      <c r="D47" s="12"/>
      <c r="E47" s="12"/>
      <c r="F47" s="12"/>
      <c r="G47" s="12"/>
      <c r="H47" s="12"/>
      <c r="I47" s="12"/>
      <c r="J47" s="15"/>
    </row>
    <row r="48" spans="1:10" x14ac:dyDescent="0.25">
      <c r="A48" s="108" t="s">
        <v>12</v>
      </c>
      <c r="B48" s="110"/>
      <c r="C48" s="111"/>
      <c r="D48" s="110"/>
      <c r="E48" s="110"/>
      <c r="F48" s="110"/>
      <c r="G48" s="110"/>
      <c r="H48" s="110"/>
      <c r="I48" s="110"/>
    </row>
    <row r="49" spans="1:9" x14ac:dyDescent="0.25">
      <c r="A49" t="s">
        <v>283</v>
      </c>
      <c r="B49" s="21"/>
      <c r="C49" s="88"/>
      <c r="D49" s="21"/>
      <c r="E49" s="21"/>
      <c r="F49" s="21"/>
      <c r="G49" s="21"/>
      <c r="H49" s="21"/>
      <c r="I49" s="21"/>
    </row>
    <row r="50" spans="1:9" x14ac:dyDescent="0.25">
      <c r="A50" s="85" t="s">
        <v>102</v>
      </c>
      <c r="B50" s="21"/>
      <c r="C50" s="88"/>
      <c r="D50" s="21"/>
      <c r="E50" s="21"/>
      <c r="F50" s="21"/>
      <c r="G50" s="21"/>
      <c r="H50" s="21"/>
      <c r="I50" s="21"/>
    </row>
    <row r="51" spans="1:9" x14ac:dyDescent="0.25">
      <c r="A51" s="109"/>
      <c r="B51" s="93"/>
      <c r="C51" s="94"/>
      <c r="D51" s="93"/>
      <c r="E51" s="93"/>
      <c r="F51" s="93"/>
      <c r="G51" s="93"/>
      <c r="H51" s="93"/>
      <c r="I51" s="93"/>
    </row>
    <row r="52" spans="1:9" x14ac:dyDescent="0.25">
      <c r="A52" s="156" t="s">
        <v>163</v>
      </c>
      <c r="B52" s="157"/>
      <c r="C52" s="157"/>
      <c r="D52" s="157"/>
      <c r="E52" s="157"/>
      <c r="F52" s="157"/>
      <c r="G52" s="157"/>
      <c r="H52" s="157"/>
      <c r="I52" s="158"/>
    </row>
    <row r="53" spans="1:9" s="155" customFormat="1" x14ac:dyDescent="0.25">
      <c r="A53" s="153" t="s">
        <v>285</v>
      </c>
      <c r="B53" s="153"/>
      <c r="C53" s="153"/>
      <c r="D53" s="153"/>
      <c r="E53" s="153"/>
      <c r="F53" s="153"/>
      <c r="G53" s="153"/>
      <c r="H53" s="153"/>
      <c r="I53" s="154"/>
    </row>
    <row r="54" spans="1:9" ht="39.75" customHeight="1" x14ac:dyDescent="0.25">
      <c r="A54" s="311" t="s">
        <v>286</v>
      </c>
      <c r="B54" s="311"/>
      <c r="C54" s="311"/>
      <c r="D54" s="311"/>
      <c r="E54" s="311"/>
      <c r="F54" s="311"/>
      <c r="G54" s="311"/>
      <c r="H54" s="311"/>
      <c r="I54" s="312"/>
    </row>
    <row r="55" spans="1:9" ht="18.75" x14ac:dyDescent="0.25">
      <c r="A55" s="84" t="s">
        <v>288</v>
      </c>
      <c r="B55" s="75"/>
      <c r="C55" s="75"/>
      <c r="D55" s="75"/>
      <c r="E55" s="75"/>
      <c r="F55" s="75"/>
      <c r="G55" s="75"/>
      <c r="H55" s="75"/>
      <c r="I55" s="76"/>
    </row>
    <row r="56" spans="1:9" ht="18.75" x14ac:dyDescent="0.25">
      <c r="A56" s="69"/>
      <c r="B56" s="69"/>
      <c r="C56" s="69"/>
      <c r="D56" s="69"/>
      <c r="E56" s="69"/>
      <c r="F56" s="69"/>
      <c r="G56" s="69"/>
      <c r="H56" s="69"/>
      <c r="I56" s="69"/>
    </row>
    <row r="57" spans="1:9" x14ac:dyDescent="0.25">
      <c r="A57" s="319" t="s">
        <v>10</v>
      </c>
      <c r="B57" s="320"/>
      <c r="C57" s="320"/>
      <c r="D57" s="320"/>
      <c r="E57" s="320"/>
      <c r="F57" s="320"/>
      <c r="G57" s="320"/>
      <c r="H57" s="320"/>
      <c r="I57" s="320"/>
    </row>
    <row r="58" spans="1:9" x14ac:dyDescent="0.25">
      <c r="A58" s="79" t="s">
        <v>287</v>
      </c>
      <c r="D58" s="21"/>
      <c r="E58" s="21"/>
      <c r="F58" s="21"/>
      <c r="G58" s="21"/>
      <c r="H58" s="21"/>
      <c r="I58" s="21"/>
    </row>
    <row r="59" spans="1:9" x14ac:dyDescent="0.25">
      <c r="A59" s="21"/>
      <c r="B59" s="21"/>
      <c r="C59" s="21"/>
      <c r="D59" s="21"/>
      <c r="E59" s="21"/>
      <c r="F59" s="21"/>
      <c r="G59" s="21"/>
      <c r="H59" s="21"/>
      <c r="I59" s="21"/>
    </row>
    <row r="60" spans="1:9" x14ac:dyDescent="0.25">
      <c r="A60" s="321" t="s">
        <v>164</v>
      </c>
      <c r="B60" s="322"/>
      <c r="C60" s="322"/>
      <c r="D60" s="322"/>
      <c r="E60" s="322"/>
      <c r="F60" s="322"/>
      <c r="G60" s="322"/>
      <c r="H60" s="322"/>
      <c r="I60" s="322"/>
    </row>
    <row r="61" spans="1:9" x14ac:dyDescent="0.25">
      <c r="A61" s="323"/>
      <c r="B61" s="324"/>
      <c r="C61" s="324"/>
      <c r="D61" s="324"/>
      <c r="E61" s="324"/>
      <c r="F61" s="324"/>
      <c r="G61" s="324"/>
      <c r="H61" s="324"/>
      <c r="I61" s="325"/>
    </row>
    <row r="62" spans="1:9" x14ac:dyDescent="0.25">
      <c r="A62" s="284" t="s">
        <v>13</v>
      </c>
      <c r="B62" s="285"/>
      <c r="C62" s="285"/>
      <c r="D62" s="285"/>
      <c r="E62" s="285"/>
      <c r="F62" s="285"/>
      <c r="G62" s="285"/>
      <c r="H62" s="285"/>
      <c r="I62" s="286"/>
    </row>
    <row r="63" spans="1:9" x14ac:dyDescent="0.25">
      <c r="A63" s="326" t="s">
        <v>14</v>
      </c>
      <c r="B63" s="327"/>
      <c r="C63" s="327"/>
      <c r="D63" s="327"/>
      <c r="E63" s="327"/>
      <c r="F63" s="327"/>
      <c r="G63" s="327"/>
      <c r="H63" s="327"/>
      <c r="I63" s="328"/>
    </row>
    <row r="64" spans="1:9" x14ac:dyDescent="0.25">
      <c r="A64" s="329" t="s">
        <v>15</v>
      </c>
      <c r="B64" s="330"/>
      <c r="C64" s="330"/>
      <c r="D64" s="330"/>
      <c r="E64" s="330"/>
      <c r="F64" s="330"/>
      <c r="G64" s="330"/>
      <c r="H64" s="330"/>
      <c r="I64" s="331"/>
    </row>
    <row r="65" spans="1:9" x14ac:dyDescent="0.25">
      <c r="A65" s="323"/>
      <c r="B65" s="332"/>
      <c r="C65" s="332"/>
      <c r="D65" s="332"/>
      <c r="E65" s="332"/>
      <c r="F65" s="332"/>
      <c r="G65" s="332"/>
      <c r="H65" s="332"/>
      <c r="I65" s="333"/>
    </row>
  </sheetData>
  <mergeCells count="17">
    <mergeCell ref="A61:I61"/>
    <mergeCell ref="A62:I62"/>
    <mergeCell ref="A63:I63"/>
    <mergeCell ref="A64:I64"/>
    <mergeCell ref="A65:I65"/>
    <mergeCell ref="A31:I31"/>
    <mergeCell ref="A40:I40"/>
    <mergeCell ref="A44:I44"/>
    <mergeCell ref="A57:I57"/>
    <mergeCell ref="A60:I60"/>
    <mergeCell ref="A54:I54"/>
    <mergeCell ref="A26:I26"/>
    <mergeCell ref="A1:I1"/>
    <mergeCell ref="C2:I2"/>
    <mergeCell ref="B3:I3"/>
    <mergeCell ref="A7:I7"/>
    <mergeCell ref="A25:I25"/>
  </mergeCells>
  <dataValidations count="2">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sqref="B3:I3">
      <formula1>INDIRECT($B$2)</formula1>
    </dataValidation>
  </dataValidations>
  <hyperlinks>
    <hyperlink ref="A63" r:id="rId1" display="Arrêté du 22 janvier 2014 fixant le cadre national des formations conduisant à la délivrance des diplômes nationaux de licence, de licence professionnelle et de master "/>
    <hyperlink ref="A63:I63" r:id="rId2" display="Arrêté du 30 juillet 2018 relatif au diplôme national de licence"/>
    <hyperlink ref="A64:B64" r:id="rId3" display="Arrêté du 17 novembre 1999 relatif à la licence professionnelle"/>
    <hyperlink ref="A64:I64" r:id="rId4" display="Arrêté du 17 novembre 1999 relatif à la licence professionnelle"/>
  </hyperlinks>
  <pageMargins left="0.7" right="0.7" top="0.75" bottom="0.75" header="0.3" footer="0.3"/>
  <pageSetup paperSize="9" orientation="portrait" r:id="rId5"/>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45"/>
  <sheetViews>
    <sheetView zoomScale="60" zoomScaleNormal="60" workbookViewId="0">
      <selection activeCell="A2" sqref="A2"/>
    </sheetView>
  </sheetViews>
  <sheetFormatPr baseColWidth="10" defaultRowHeight="15" x14ac:dyDescent="0.25"/>
  <cols>
    <col min="1" max="1" width="33.28515625" style="18" customWidth="1"/>
    <col min="2" max="2" width="92.28515625" style="18" customWidth="1"/>
    <col min="3" max="3" width="20.42578125" style="18" customWidth="1"/>
    <col min="4" max="4" width="12.85546875" style="18" customWidth="1"/>
    <col min="5" max="5" width="12" style="18" customWidth="1"/>
    <col min="6" max="6" width="19.140625" style="18" bestFit="1" customWidth="1"/>
    <col min="7" max="7" width="20.140625" style="18" bestFit="1" customWidth="1"/>
    <col min="8" max="8" width="21.28515625" style="18" bestFit="1" customWidth="1"/>
    <col min="9" max="9" width="15.7109375" style="18" customWidth="1"/>
    <col min="10" max="10" width="25.140625" style="18" bestFit="1" customWidth="1"/>
    <col min="11" max="11" width="17.42578125" style="18" bestFit="1" customWidth="1"/>
    <col min="12" max="12" width="10.7109375" style="18" customWidth="1"/>
    <col min="13" max="13" width="17.42578125" style="18" bestFit="1" customWidth="1"/>
    <col min="14" max="14" width="10.7109375" style="18" customWidth="1"/>
    <col min="15" max="15" width="49.5703125" style="18" customWidth="1"/>
    <col min="16" max="16" width="29.85546875" style="18" bestFit="1" customWidth="1"/>
    <col min="17" max="19" width="11.42578125" style="18"/>
  </cols>
  <sheetData>
    <row r="1" spans="1:16" ht="23.25" x14ac:dyDescent="0.25">
      <c r="A1" s="334" t="s">
        <v>0</v>
      </c>
      <c r="B1" s="334"/>
      <c r="C1" s="334"/>
      <c r="D1" s="334"/>
      <c r="E1" s="334"/>
      <c r="F1" s="334"/>
      <c r="G1" s="334"/>
      <c r="H1" s="334"/>
      <c r="I1" s="334"/>
      <c r="J1" s="334"/>
      <c r="K1" s="334"/>
      <c r="L1" s="334"/>
      <c r="M1" s="334"/>
      <c r="N1" s="334"/>
    </row>
    <row r="2" spans="1:16" ht="18.75" x14ac:dyDescent="0.25">
      <c r="A2" s="19" t="s">
        <v>1</v>
      </c>
      <c r="B2" s="335" t="s">
        <v>24</v>
      </c>
      <c r="C2" s="335"/>
      <c r="D2" s="335"/>
      <c r="E2" s="335"/>
    </row>
    <row r="3" spans="1:16" ht="18.75" x14ac:dyDescent="0.25">
      <c r="A3" s="19" t="s">
        <v>3</v>
      </c>
      <c r="B3" s="335" t="s">
        <v>295</v>
      </c>
      <c r="C3" s="335"/>
      <c r="D3" s="335"/>
      <c r="E3" s="335"/>
    </row>
    <row r="4" spans="1:16" ht="18.75" x14ac:dyDescent="0.25">
      <c r="A4" s="19" t="s">
        <v>19</v>
      </c>
      <c r="B4" s="164" t="s">
        <v>292</v>
      </c>
      <c r="C4" s="20" t="s">
        <v>20</v>
      </c>
      <c r="D4" s="336">
        <v>180</v>
      </c>
      <c r="E4" s="336"/>
      <c r="F4" s="21"/>
      <c r="G4" s="21"/>
      <c r="H4" s="21"/>
      <c r="I4" s="21"/>
      <c r="J4" s="21"/>
      <c r="K4" s="21"/>
      <c r="L4" s="21"/>
      <c r="M4" s="21"/>
      <c r="N4" s="21"/>
    </row>
    <row r="6" spans="1:16" ht="18.75" x14ac:dyDescent="0.25">
      <c r="A6" s="19" t="s">
        <v>21</v>
      </c>
      <c r="B6" s="168" t="s">
        <v>293</v>
      </c>
      <c r="C6" s="20" t="s">
        <v>22</v>
      </c>
      <c r="D6" s="337">
        <v>180</v>
      </c>
      <c r="E6" s="338"/>
      <c r="F6" s="339" t="s">
        <v>23</v>
      </c>
      <c r="G6" s="340"/>
      <c r="H6" s="341"/>
      <c r="I6" s="336" t="s">
        <v>294</v>
      </c>
      <c r="J6" s="336"/>
      <c r="K6" s="336"/>
      <c r="L6" s="336"/>
      <c r="M6" s="336"/>
      <c r="N6" s="336"/>
    </row>
    <row r="7" spans="1:16" ht="18.75" x14ac:dyDescent="0.25">
      <c r="A7" s="19" t="s">
        <v>25</v>
      </c>
      <c r="B7" s="222" t="s">
        <v>308</v>
      </c>
    </row>
    <row r="8" spans="1:16" ht="18.75" x14ac:dyDescent="0.25">
      <c r="A8" s="22"/>
      <c r="B8" s="221"/>
      <c r="H8" s="23"/>
      <c r="I8" s="23"/>
      <c r="J8" s="23"/>
      <c r="K8" s="23"/>
      <c r="M8" s="24"/>
      <c r="N8" s="24"/>
    </row>
    <row r="9" spans="1:16" ht="15.75" x14ac:dyDescent="0.25">
      <c r="B9" s="25"/>
      <c r="C9" s="26"/>
      <c r="D9" s="23"/>
      <c r="E9" s="348" t="s">
        <v>26</v>
      </c>
      <c r="F9" s="349"/>
      <c r="G9" s="348" t="s">
        <v>27</v>
      </c>
      <c r="H9" s="349"/>
      <c r="I9" s="23"/>
      <c r="J9" s="27">
        <v>1</v>
      </c>
      <c r="K9" s="23"/>
      <c r="L9" s="23"/>
      <c r="M9" s="23"/>
    </row>
    <row r="10" spans="1:16" ht="15.75" x14ac:dyDescent="0.25">
      <c r="B10" s="24"/>
      <c r="C10" s="28"/>
      <c r="D10" s="26"/>
      <c r="E10" s="350" t="s">
        <v>28</v>
      </c>
      <c r="F10" s="351"/>
      <c r="G10" s="352"/>
      <c r="H10" s="353"/>
      <c r="I10" s="29"/>
      <c r="J10" s="29"/>
      <c r="K10" s="29"/>
      <c r="L10" s="29"/>
      <c r="M10" s="29"/>
    </row>
    <row r="11" spans="1:16" x14ac:dyDescent="0.25">
      <c r="A11" s="30">
        <v>4</v>
      </c>
      <c r="B11" s="24"/>
      <c r="C11" s="28"/>
      <c r="D11" s="31"/>
      <c r="L11" s="29"/>
      <c r="M11" s="29"/>
    </row>
    <row r="12" spans="1:16" x14ac:dyDescent="0.25">
      <c r="B12" s="32"/>
      <c r="C12" s="28"/>
      <c r="D12" s="31"/>
      <c r="M12" s="29"/>
      <c r="N12" s="29"/>
    </row>
    <row r="13" spans="1:16" x14ac:dyDescent="0.25">
      <c r="D13" s="31"/>
      <c r="E13" s="354"/>
      <c r="F13" s="354"/>
      <c r="G13" s="33"/>
      <c r="H13" s="31"/>
      <c r="I13" s="31"/>
    </row>
    <row r="14" spans="1:16" x14ac:dyDescent="0.25">
      <c r="B14" s="32"/>
      <c r="C14" s="31"/>
      <c r="D14" s="31"/>
      <c r="E14" s="33"/>
      <c r="F14" s="33"/>
      <c r="G14" s="33"/>
      <c r="H14" s="31"/>
      <c r="I14" s="31"/>
      <c r="J14" s="346" t="s">
        <v>29</v>
      </c>
      <c r="K14" s="355"/>
      <c r="L14" s="347"/>
      <c r="M14" s="346" t="s">
        <v>30</v>
      </c>
      <c r="N14" s="347"/>
    </row>
    <row r="15" spans="1:16" ht="15.75" x14ac:dyDescent="0.25">
      <c r="C15" s="241"/>
      <c r="D15" s="241"/>
      <c r="E15" s="242"/>
      <c r="F15" s="242"/>
      <c r="G15" s="242"/>
      <c r="H15" s="242"/>
      <c r="I15" s="243"/>
      <c r="J15" s="244" t="s">
        <v>31</v>
      </c>
      <c r="K15" s="342" t="str">
        <f>IF(H17="CCI (CC Intégral)","CT pour les dispensés","Contrôle Terminal")</f>
        <v>Contrôle Terminal</v>
      </c>
      <c r="L15" s="343"/>
      <c r="M15" s="344" t="s">
        <v>32</v>
      </c>
      <c r="N15" s="345"/>
    </row>
    <row r="16" spans="1:16" ht="31.5" x14ac:dyDescent="0.25">
      <c r="A16" s="169" t="s">
        <v>33</v>
      </c>
      <c r="B16" s="169" t="s">
        <v>34</v>
      </c>
      <c r="C16" s="169" t="s">
        <v>35</v>
      </c>
      <c r="D16" s="169" t="s">
        <v>36</v>
      </c>
      <c r="E16" s="169" t="s">
        <v>37</v>
      </c>
      <c r="F16" s="169" t="s">
        <v>38</v>
      </c>
      <c r="G16" s="169" t="s">
        <v>39</v>
      </c>
      <c r="H16" s="169" t="s">
        <v>40</v>
      </c>
      <c r="I16" s="169" t="s">
        <v>41</v>
      </c>
      <c r="J16" s="169" t="s">
        <v>42</v>
      </c>
      <c r="K16" s="169" t="s">
        <v>291</v>
      </c>
      <c r="L16" s="169" t="s">
        <v>44</v>
      </c>
      <c r="M16" s="169" t="s">
        <v>43</v>
      </c>
      <c r="N16" s="245" t="s">
        <v>44</v>
      </c>
      <c r="O16" s="169" t="s">
        <v>221</v>
      </c>
      <c r="P16" s="174"/>
    </row>
    <row r="17" spans="1:16" ht="15.75" x14ac:dyDescent="0.25">
      <c r="A17" s="170"/>
      <c r="B17" s="171"/>
      <c r="C17" s="46"/>
      <c r="D17" s="44"/>
      <c r="E17" s="44"/>
      <c r="F17" s="44"/>
      <c r="G17" s="175"/>
      <c r="H17" s="44"/>
      <c r="I17" s="44"/>
      <c r="J17" s="46"/>
      <c r="K17" s="46"/>
      <c r="L17" s="46"/>
      <c r="M17" s="46"/>
      <c r="N17" s="46"/>
      <c r="O17" s="183"/>
      <c r="P17" s="183"/>
    </row>
    <row r="18" spans="1:16" ht="30" x14ac:dyDescent="0.25">
      <c r="A18" s="179" t="s">
        <v>45</v>
      </c>
      <c r="B18" s="251" t="s">
        <v>177</v>
      </c>
      <c r="C18" s="46" t="s">
        <v>144</v>
      </c>
      <c r="D18" s="44">
        <v>6</v>
      </c>
      <c r="E18" s="44"/>
      <c r="F18" s="44" t="s">
        <v>46</v>
      </c>
      <c r="G18" s="173" t="s">
        <v>47</v>
      </c>
      <c r="H18" s="44"/>
      <c r="I18" s="44"/>
      <c r="J18" s="49" t="s">
        <v>48</v>
      </c>
      <c r="K18" s="46"/>
      <c r="L18" s="46"/>
      <c r="M18" s="46"/>
      <c r="N18" s="46"/>
      <c r="O18" s="186" t="s">
        <v>222</v>
      </c>
      <c r="P18" s="183"/>
    </row>
    <row r="19" spans="1:16" ht="30" x14ac:dyDescent="0.25">
      <c r="A19" s="170" t="s">
        <v>49</v>
      </c>
      <c r="B19" s="42" t="s">
        <v>50</v>
      </c>
      <c r="C19" s="46" t="s">
        <v>145</v>
      </c>
      <c r="D19" s="44"/>
      <c r="E19" s="44">
        <v>2</v>
      </c>
      <c r="F19" s="44" t="s">
        <v>46</v>
      </c>
      <c r="G19" s="173" t="s">
        <v>51</v>
      </c>
      <c r="H19" s="44" t="s">
        <v>52</v>
      </c>
      <c r="I19" s="44"/>
      <c r="J19" s="49"/>
      <c r="K19" s="46" t="s">
        <v>212</v>
      </c>
      <c r="L19" s="228" t="s">
        <v>54</v>
      </c>
      <c r="M19" s="46" t="s">
        <v>53</v>
      </c>
      <c r="N19" s="228" t="s">
        <v>54</v>
      </c>
      <c r="O19" s="186"/>
      <c r="P19" s="183"/>
    </row>
    <row r="20" spans="1:16" ht="30" x14ac:dyDescent="0.25">
      <c r="A20" s="170" t="s">
        <v>49</v>
      </c>
      <c r="B20" s="42" t="s">
        <v>55</v>
      </c>
      <c r="C20" s="46" t="s">
        <v>146</v>
      </c>
      <c r="D20" s="44"/>
      <c r="E20" s="44">
        <v>1</v>
      </c>
      <c r="F20" s="44" t="s">
        <v>46</v>
      </c>
      <c r="G20" s="173" t="s">
        <v>51</v>
      </c>
      <c r="H20" s="44" t="s">
        <v>52</v>
      </c>
      <c r="I20" s="44"/>
      <c r="J20" s="49"/>
      <c r="K20" s="46" t="s">
        <v>212</v>
      </c>
      <c r="L20" s="46" t="s">
        <v>56</v>
      </c>
      <c r="M20" s="46" t="s">
        <v>53</v>
      </c>
      <c r="N20" s="46" t="s">
        <v>56</v>
      </c>
      <c r="O20" s="186"/>
      <c r="P20" s="183"/>
    </row>
    <row r="21" spans="1:16" ht="30" x14ac:dyDescent="0.25">
      <c r="A21" s="170" t="s">
        <v>49</v>
      </c>
      <c r="B21" s="42" t="s">
        <v>57</v>
      </c>
      <c r="C21" s="46" t="s">
        <v>147</v>
      </c>
      <c r="D21" s="44"/>
      <c r="E21" s="44">
        <v>1</v>
      </c>
      <c r="F21" s="44" t="s">
        <v>46</v>
      </c>
      <c r="G21" s="173" t="s">
        <v>51</v>
      </c>
      <c r="H21" s="44" t="s">
        <v>52</v>
      </c>
      <c r="I21" s="44"/>
      <c r="J21" s="49"/>
      <c r="K21" s="46" t="s">
        <v>212</v>
      </c>
      <c r="L21" s="46" t="s">
        <v>56</v>
      </c>
      <c r="M21" s="46" t="s">
        <v>53</v>
      </c>
      <c r="N21" s="46" t="s">
        <v>56</v>
      </c>
      <c r="O21" s="186"/>
      <c r="P21" s="183"/>
    </row>
    <row r="22" spans="1:16" ht="15.75" x14ac:dyDescent="0.25">
      <c r="A22" s="170"/>
      <c r="B22" s="246"/>
      <c r="C22" s="46"/>
      <c r="D22" s="44"/>
      <c r="E22" s="44"/>
      <c r="F22" s="44"/>
      <c r="G22" s="175"/>
      <c r="H22" s="44"/>
      <c r="I22" s="44"/>
      <c r="J22" s="49"/>
      <c r="K22" s="46"/>
      <c r="L22" s="46"/>
      <c r="M22" s="46"/>
      <c r="N22" s="46"/>
      <c r="O22" s="186"/>
      <c r="P22" s="183"/>
    </row>
    <row r="23" spans="1:16" ht="30" x14ac:dyDescent="0.25">
      <c r="A23" s="179" t="s">
        <v>45</v>
      </c>
      <c r="B23" s="251" t="s">
        <v>178</v>
      </c>
      <c r="C23" s="46" t="s">
        <v>148</v>
      </c>
      <c r="D23" s="44">
        <v>6</v>
      </c>
      <c r="E23" s="44"/>
      <c r="F23" s="44" t="s">
        <v>46</v>
      </c>
      <c r="G23" s="173" t="s">
        <v>47</v>
      </c>
      <c r="H23" s="44"/>
      <c r="I23" s="44"/>
      <c r="J23" s="49" t="s">
        <v>58</v>
      </c>
      <c r="K23" s="46"/>
      <c r="L23" s="46"/>
      <c r="M23" s="46"/>
      <c r="N23" s="46"/>
      <c r="O23" s="186" t="s">
        <v>222</v>
      </c>
      <c r="P23" s="183"/>
    </row>
    <row r="24" spans="1:16" ht="30" x14ac:dyDescent="0.25">
      <c r="A24" s="170" t="s">
        <v>49</v>
      </c>
      <c r="B24" s="42" t="s">
        <v>59</v>
      </c>
      <c r="C24" s="224" t="s">
        <v>149</v>
      </c>
      <c r="D24" s="44"/>
      <c r="E24" s="44">
        <v>1</v>
      </c>
      <c r="F24" s="44" t="s">
        <v>46</v>
      </c>
      <c r="G24" s="173" t="s">
        <v>51</v>
      </c>
      <c r="H24" s="44" t="s">
        <v>52</v>
      </c>
      <c r="I24" s="44"/>
      <c r="J24" s="176"/>
      <c r="K24" s="46" t="s">
        <v>213</v>
      </c>
      <c r="L24" s="46" t="s">
        <v>54</v>
      </c>
      <c r="M24" s="46" t="s">
        <v>53</v>
      </c>
      <c r="N24" s="46" t="s">
        <v>54</v>
      </c>
      <c r="O24" s="186"/>
      <c r="P24" s="183"/>
    </row>
    <row r="25" spans="1:16" ht="30" x14ac:dyDescent="0.25">
      <c r="A25" s="170" t="s">
        <v>49</v>
      </c>
      <c r="B25" s="42" t="s">
        <v>61</v>
      </c>
      <c r="C25" s="46" t="s">
        <v>150</v>
      </c>
      <c r="D25" s="44"/>
      <c r="E25" s="44">
        <v>1</v>
      </c>
      <c r="F25" s="44" t="s">
        <v>46</v>
      </c>
      <c r="G25" s="173" t="s">
        <v>51</v>
      </c>
      <c r="H25" s="44" t="s">
        <v>52</v>
      </c>
      <c r="I25" s="44"/>
      <c r="J25" s="49"/>
      <c r="K25" s="46" t="s">
        <v>212</v>
      </c>
      <c r="L25" s="46" t="s">
        <v>56</v>
      </c>
      <c r="M25" s="46" t="s">
        <v>53</v>
      </c>
      <c r="N25" s="46" t="s">
        <v>56</v>
      </c>
      <c r="O25" s="186"/>
      <c r="P25" s="183"/>
    </row>
    <row r="26" spans="1:16" ht="30" x14ac:dyDescent="0.25">
      <c r="A26" s="170" t="s">
        <v>49</v>
      </c>
      <c r="B26" s="42" t="s">
        <v>62</v>
      </c>
      <c r="C26" s="46" t="s">
        <v>151</v>
      </c>
      <c r="D26" s="44"/>
      <c r="E26" s="44">
        <v>1</v>
      </c>
      <c r="F26" s="44" t="s">
        <v>46</v>
      </c>
      <c r="G26" s="173" t="s">
        <v>51</v>
      </c>
      <c r="H26" s="44" t="s">
        <v>52</v>
      </c>
      <c r="I26" s="44"/>
      <c r="J26" s="49"/>
      <c r="K26" s="46" t="s">
        <v>212</v>
      </c>
      <c r="L26" s="228" t="s">
        <v>54</v>
      </c>
      <c r="M26" s="46" t="s">
        <v>53</v>
      </c>
      <c r="N26" s="228" t="s">
        <v>54</v>
      </c>
      <c r="O26" s="186"/>
      <c r="P26" s="183"/>
    </row>
    <row r="27" spans="1:16" x14ac:dyDescent="0.25">
      <c r="A27" s="170"/>
      <c r="B27" s="43"/>
      <c r="C27" s="46"/>
      <c r="D27" s="44"/>
      <c r="E27" s="44"/>
      <c r="F27" s="44"/>
      <c r="G27" s="175"/>
      <c r="H27" s="44"/>
      <c r="I27" s="44"/>
      <c r="J27" s="49"/>
      <c r="K27" s="46"/>
      <c r="L27" s="46"/>
      <c r="M27" s="46"/>
      <c r="N27" s="46"/>
      <c r="O27" s="186"/>
      <c r="P27" s="183"/>
    </row>
    <row r="28" spans="1:16" ht="30" x14ac:dyDescent="0.25">
      <c r="A28" s="179" t="s">
        <v>45</v>
      </c>
      <c r="B28" s="252" t="s">
        <v>179</v>
      </c>
      <c r="C28" s="46" t="s">
        <v>152</v>
      </c>
      <c r="D28" s="44">
        <v>6</v>
      </c>
      <c r="E28" s="44"/>
      <c r="F28" s="44" t="s">
        <v>46</v>
      </c>
      <c r="G28" s="173" t="s">
        <v>47</v>
      </c>
      <c r="H28" s="44"/>
      <c r="I28" s="44"/>
      <c r="J28" s="49" t="s">
        <v>58</v>
      </c>
      <c r="K28" s="46"/>
      <c r="L28" s="46"/>
      <c r="M28" s="46"/>
      <c r="N28" s="46"/>
      <c r="O28" s="186" t="s">
        <v>222</v>
      </c>
      <c r="P28" s="183"/>
    </row>
    <row r="29" spans="1:16" ht="30" x14ac:dyDescent="0.25">
      <c r="A29" s="170" t="s">
        <v>49</v>
      </c>
      <c r="B29" s="42" t="s">
        <v>63</v>
      </c>
      <c r="C29" s="46" t="s">
        <v>153</v>
      </c>
      <c r="D29" s="44"/>
      <c r="E29" s="46">
        <v>1</v>
      </c>
      <c r="F29" s="44" t="s">
        <v>46</v>
      </c>
      <c r="G29" s="173" t="s">
        <v>51</v>
      </c>
      <c r="H29" s="46" t="s">
        <v>52</v>
      </c>
      <c r="I29" s="46"/>
      <c r="J29" s="49"/>
      <c r="K29" s="46" t="s">
        <v>215</v>
      </c>
      <c r="L29" s="46" t="s">
        <v>64</v>
      </c>
      <c r="M29" s="46" t="s">
        <v>53</v>
      </c>
      <c r="N29" s="46" t="s">
        <v>64</v>
      </c>
      <c r="O29" s="186"/>
      <c r="P29" s="183"/>
    </row>
    <row r="30" spans="1:16" ht="30" x14ac:dyDescent="0.25">
      <c r="A30" s="170" t="s">
        <v>49</v>
      </c>
      <c r="B30" s="42" t="s">
        <v>65</v>
      </c>
      <c r="C30" s="46" t="s">
        <v>154</v>
      </c>
      <c r="D30" s="44"/>
      <c r="E30" s="46">
        <v>1</v>
      </c>
      <c r="F30" s="44" t="s">
        <v>46</v>
      </c>
      <c r="G30" s="173" t="s">
        <v>51</v>
      </c>
      <c r="H30" s="46" t="s">
        <v>52</v>
      </c>
      <c r="I30" s="46"/>
      <c r="J30" s="49"/>
      <c r="K30" s="46" t="s">
        <v>214</v>
      </c>
      <c r="L30" s="228" t="s">
        <v>54</v>
      </c>
      <c r="M30" s="46" t="s">
        <v>53</v>
      </c>
      <c r="N30" s="228" t="s">
        <v>54</v>
      </c>
      <c r="O30" s="186"/>
      <c r="P30" s="183"/>
    </row>
    <row r="31" spans="1:16" ht="15.75" thickBot="1" x14ac:dyDescent="0.3">
      <c r="A31" s="38"/>
      <c r="B31" s="250" t="s">
        <v>300</v>
      </c>
      <c r="C31" s="46"/>
      <c r="D31" s="44"/>
      <c r="E31" s="46"/>
      <c r="F31" s="46"/>
      <c r="G31" s="175"/>
      <c r="H31" s="46"/>
      <c r="I31" s="46"/>
      <c r="J31" s="49"/>
      <c r="K31" s="46"/>
      <c r="L31" s="46"/>
      <c r="M31" s="46"/>
      <c r="N31" s="46"/>
      <c r="O31" s="186"/>
      <c r="P31" s="183"/>
    </row>
    <row r="32" spans="1:16" ht="30" x14ac:dyDescent="0.25">
      <c r="A32" s="253" t="s">
        <v>45</v>
      </c>
      <c r="B32" s="254" t="s">
        <v>180</v>
      </c>
      <c r="C32" s="225" t="s">
        <v>155</v>
      </c>
      <c r="D32" s="44">
        <v>6</v>
      </c>
      <c r="E32" s="46"/>
      <c r="F32" s="44" t="s">
        <v>46</v>
      </c>
      <c r="G32" s="173" t="s">
        <v>47</v>
      </c>
      <c r="H32" s="46"/>
      <c r="I32" s="46"/>
      <c r="J32" s="49" t="s">
        <v>48</v>
      </c>
      <c r="K32" s="46"/>
      <c r="L32" s="46"/>
      <c r="M32" s="46"/>
      <c r="N32" s="46"/>
      <c r="O32" s="186" t="s">
        <v>222</v>
      </c>
      <c r="P32" s="183"/>
    </row>
    <row r="33" spans="1:19" ht="30" x14ac:dyDescent="0.25">
      <c r="A33" s="41" t="s">
        <v>49</v>
      </c>
      <c r="B33" s="249" t="s">
        <v>66</v>
      </c>
      <c r="C33" s="225" t="s">
        <v>156</v>
      </c>
      <c r="D33" s="44"/>
      <c r="E33" s="46">
        <v>5</v>
      </c>
      <c r="F33" s="44" t="s">
        <v>46</v>
      </c>
      <c r="G33" s="173" t="s">
        <v>51</v>
      </c>
      <c r="H33" s="46" t="s">
        <v>52</v>
      </c>
      <c r="I33" s="46"/>
      <c r="J33" s="49"/>
      <c r="K33" s="46" t="s">
        <v>215</v>
      </c>
      <c r="L33" s="46" t="s">
        <v>64</v>
      </c>
      <c r="M33" s="46" t="s">
        <v>53</v>
      </c>
      <c r="N33" s="46" t="s">
        <v>64</v>
      </c>
      <c r="O33" s="186"/>
      <c r="P33" s="183"/>
    </row>
    <row r="34" spans="1:19" ht="30" x14ac:dyDescent="0.25">
      <c r="A34" s="41" t="s">
        <v>49</v>
      </c>
      <c r="B34" s="249" t="s">
        <v>67</v>
      </c>
      <c r="C34" s="225" t="s">
        <v>157</v>
      </c>
      <c r="D34" s="44"/>
      <c r="E34" s="46">
        <v>3</v>
      </c>
      <c r="F34" s="44" t="s">
        <v>46</v>
      </c>
      <c r="G34" s="173" t="s">
        <v>51</v>
      </c>
      <c r="H34" s="46" t="s">
        <v>52</v>
      </c>
      <c r="I34" s="46"/>
      <c r="J34" s="49"/>
      <c r="K34" s="46" t="s">
        <v>212</v>
      </c>
      <c r="L34" s="228" t="s">
        <v>54</v>
      </c>
      <c r="M34" s="46" t="s">
        <v>53</v>
      </c>
      <c r="N34" s="228" t="s">
        <v>54</v>
      </c>
      <c r="O34" s="183"/>
      <c r="P34" s="183"/>
    </row>
    <row r="35" spans="1:19" x14ac:dyDescent="0.25">
      <c r="A35" s="41" t="s">
        <v>49</v>
      </c>
      <c r="B35" s="249" t="s">
        <v>68</v>
      </c>
      <c r="C35" s="225" t="s">
        <v>158</v>
      </c>
      <c r="D35" s="44"/>
      <c r="E35" s="46">
        <v>2</v>
      </c>
      <c r="F35" s="44" t="s">
        <v>46</v>
      </c>
      <c r="G35" s="258" t="s">
        <v>69</v>
      </c>
      <c r="H35" s="46" t="s">
        <v>52</v>
      </c>
      <c r="I35" s="46"/>
      <c r="J35" s="49"/>
      <c r="K35" s="46" t="s">
        <v>216</v>
      </c>
      <c r="L35" s="46" t="s">
        <v>70</v>
      </c>
      <c r="M35" s="46" t="s">
        <v>53</v>
      </c>
      <c r="N35" s="46" t="s">
        <v>70</v>
      </c>
      <c r="O35" s="183"/>
      <c r="P35" s="183"/>
    </row>
    <row r="36" spans="1:19" ht="45.75" thickBot="1" x14ac:dyDescent="0.3">
      <c r="A36" s="255" t="s">
        <v>45</v>
      </c>
      <c r="B36" s="256" t="s">
        <v>217</v>
      </c>
      <c r="C36" s="232" t="s">
        <v>218</v>
      </c>
      <c r="D36" s="44">
        <v>6</v>
      </c>
      <c r="E36" s="46">
        <v>1</v>
      </c>
      <c r="F36" s="46" t="s">
        <v>46</v>
      </c>
      <c r="G36" s="173" t="s">
        <v>47</v>
      </c>
      <c r="H36" s="46" t="s">
        <v>52</v>
      </c>
      <c r="I36" s="46"/>
      <c r="J36" s="175" t="s">
        <v>219</v>
      </c>
      <c r="K36" s="175" t="s">
        <v>220</v>
      </c>
      <c r="L36" s="175" t="s">
        <v>64</v>
      </c>
      <c r="M36" s="150" t="s">
        <v>228</v>
      </c>
      <c r="N36" s="46" t="s">
        <v>64</v>
      </c>
      <c r="O36" s="257" t="s">
        <v>278</v>
      </c>
      <c r="P36" s="183"/>
      <c r="Q36" s="24"/>
      <c r="R36" s="24"/>
      <c r="S36" s="24"/>
    </row>
    <row r="37" spans="1:19" x14ac:dyDescent="0.25">
      <c r="A37" s="247"/>
      <c r="B37" s="247"/>
      <c r="C37" s="175"/>
      <c r="D37" s="175"/>
      <c r="E37" s="175"/>
      <c r="F37" s="175"/>
      <c r="G37" s="175"/>
      <c r="H37" s="175"/>
      <c r="I37" s="175"/>
      <c r="J37" s="175"/>
      <c r="K37" s="175"/>
      <c r="L37" s="175"/>
      <c r="M37" s="175"/>
      <c r="N37" s="175"/>
      <c r="O37" s="183"/>
      <c r="P37" s="183"/>
      <c r="Q37" s="24"/>
      <c r="R37" s="24"/>
      <c r="S37" s="24"/>
    </row>
    <row r="38" spans="1:19" ht="18.75" x14ac:dyDescent="0.3">
      <c r="A38" s="179" t="s">
        <v>45</v>
      </c>
      <c r="B38" s="216" t="s">
        <v>338</v>
      </c>
      <c r="C38" s="175" t="s">
        <v>337</v>
      </c>
      <c r="D38" s="175"/>
      <c r="E38" s="175"/>
      <c r="F38" s="175"/>
      <c r="G38" s="175"/>
      <c r="H38" s="175"/>
      <c r="I38" s="175"/>
      <c r="J38" s="175"/>
      <c r="K38" s="175"/>
      <c r="L38" s="175"/>
      <c r="M38" s="175"/>
      <c r="N38" s="175"/>
      <c r="O38" s="183"/>
      <c r="P38" s="183" t="s">
        <v>322</v>
      </c>
      <c r="Q38" s="24"/>
      <c r="R38" s="24"/>
      <c r="S38" s="24"/>
    </row>
    <row r="39" spans="1:19" x14ac:dyDescent="0.25">
      <c r="A39" s="174" t="s">
        <v>49</v>
      </c>
      <c r="B39" s="215" t="s">
        <v>331</v>
      </c>
      <c r="C39" s="175" t="s">
        <v>334</v>
      </c>
      <c r="D39" s="175"/>
      <c r="E39" s="175"/>
      <c r="F39" s="175"/>
      <c r="G39" s="175"/>
      <c r="H39" s="175"/>
      <c r="I39" s="175"/>
      <c r="J39" s="175"/>
      <c r="K39" s="175"/>
      <c r="L39" s="175"/>
      <c r="M39" s="175"/>
      <c r="N39" s="175"/>
      <c r="O39" s="183"/>
      <c r="P39" s="183" t="s">
        <v>322</v>
      </c>
      <c r="Q39" s="24"/>
      <c r="R39" s="24"/>
      <c r="S39" s="24"/>
    </row>
    <row r="40" spans="1:19" x14ac:dyDescent="0.25">
      <c r="A40" s="174" t="s">
        <v>49</v>
      </c>
      <c r="B40" s="215" t="s">
        <v>332</v>
      </c>
      <c r="C40" s="175" t="s">
        <v>335</v>
      </c>
      <c r="D40" s="175"/>
      <c r="E40" s="175"/>
      <c r="F40" s="175"/>
      <c r="G40" s="175"/>
      <c r="H40" s="175"/>
      <c r="I40" s="175"/>
      <c r="J40" s="175"/>
      <c r="K40" s="175"/>
      <c r="L40" s="175"/>
      <c r="M40" s="175"/>
      <c r="N40" s="175"/>
      <c r="O40" s="183"/>
      <c r="P40" s="183" t="s">
        <v>322</v>
      </c>
      <c r="Q40" s="24"/>
      <c r="R40" s="24"/>
      <c r="S40" s="24"/>
    </row>
    <row r="41" spans="1:19" x14ac:dyDescent="0.25">
      <c r="A41" s="174" t="s">
        <v>49</v>
      </c>
      <c r="B41" s="215" t="s">
        <v>333</v>
      </c>
      <c r="C41" s="175" t="s">
        <v>336</v>
      </c>
      <c r="D41" s="175"/>
      <c r="E41" s="175"/>
      <c r="F41" s="175"/>
      <c r="G41" s="175"/>
      <c r="H41" s="175"/>
      <c r="I41" s="175"/>
      <c r="J41" s="175"/>
      <c r="K41" s="175"/>
      <c r="L41" s="175"/>
      <c r="M41" s="175"/>
      <c r="N41" s="175"/>
      <c r="O41" s="183"/>
      <c r="P41" s="183" t="s">
        <v>322</v>
      </c>
      <c r="Q41" s="24"/>
      <c r="R41" s="24"/>
      <c r="S41" s="24"/>
    </row>
    <row r="42" spans="1:19" x14ac:dyDescent="0.25">
      <c r="A42" s="24"/>
      <c r="B42" s="24"/>
      <c r="C42" s="24"/>
      <c r="D42" s="24"/>
      <c r="E42" s="24"/>
      <c r="F42" s="24"/>
      <c r="G42" s="24"/>
      <c r="H42" s="24"/>
      <c r="I42" s="24"/>
      <c r="J42" s="24"/>
      <c r="K42" s="24"/>
      <c r="L42" s="24"/>
      <c r="M42" s="24"/>
      <c r="N42" s="24"/>
      <c r="O42" s="24"/>
      <c r="P42" s="24"/>
      <c r="Q42" s="24"/>
      <c r="R42" s="24"/>
      <c r="S42" s="24"/>
    </row>
    <row r="43" spans="1:19" x14ac:dyDescent="0.25">
      <c r="A43" s="24"/>
      <c r="B43" s="24"/>
      <c r="C43" s="24"/>
      <c r="D43" s="24"/>
      <c r="E43" s="24"/>
      <c r="F43" s="24"/>
      <c r="G43" s="24"/>
      <c r="H43" s="24"/>
      <c r="I43" s="24"/>
      <c r="J43" s="24"/>
      <c r="K43" s="24"/>
      <c r="L43" s="24"/>
      <c r="M43" s="24"/>
      <c r="N43" s="24"/>
      <c r="O43" s="24"/>
      <c r="P43" s="24"/>
      <c r="Q43" s="24"/>
      <c r="R43" s="24"/>
      <c r="S43" s="24"/>
    </row>
    <row r="44" spans="1:19" x14ac:dyDescent="0.25">
      <c r="A44" s="24"/>
      <c r="B44" s="24"/>
      <c r="C44" s="24"/>
      <c r="D44" s="24"/>
      <c r="E44" s="24"/>
      <c r="F44" s="24"/>
      <c r="G44" s="24"/>
      <c r="H44" s="24"/>
      <c r="I44" s="24"/>
      <c r="J44" s="24"/>
      <c r="K44" s="24"/>
      <c r="L44" s="24"/>
      <c r="M44" s="24"/>
      <c r="N44" s="24"/>
      <c r="O44" s="24"/>
      <c r="P44" s="24"/>
      <c r="Q44" s="24"/>
      <c r="R44" s="24"/>
      <c r="S44" s="24"/>
    </row>
    <row r="45" spans="1:19" x14ac:dyDescent="0.25">
      <c r="A45" s="24"/>
      <c r="B45" s="24"/>
      <c r="C45" s="24"/>
      <c r="D45" s="24"/>
      <c r="E45" s="24"/>
      <c r="F45" s="24"/>
      <c r="G45" s="24"/>
      <c r="H45" s="24"/>
      <c r="I45" s="24"/>
      <c r="J45" s="24"/>
      <c r="K45" s="24"/>
      <c r="L45" s="24"/>
      <c r="M45" s="24"/>
      <c r="N45" s="24"/>
      <c r="O45" s="24"/>
      <c r="P45" s="24"/>
      <c r="Q45" s="24"/>
      <c r="R45" s="24"/>
      <c r="S45" s="24"/>
    </row>
  </sheetData>
  <mergeCells count="16">
    <mergeCell ref="K15:L15"/>
    <mergeCell ref="M15:N15"/>
    <mergeCell ref="M14:N14"/>
    <mergeCell ref="E9:F9"/>
    <mergeCell ref="G9:H9"/>
    <mergeCell ref="E10:F10"/>
    <mergeCell ref="G10:H10"/>
    <mergeCell ref="E13:F13"/>
    <mergeCell ref="J14:L14"/>
    <mergeCell ref="A1:N1"/>
    <mergeCell ref="B2:E2"/>
    <mergeCell ref="B3:E3"/>
    <mergeCell ref="D4:E4"/>
    <mergeCell ref="D6:E6"/>
    <mergeCell ref="F6:H6"/>
    <mergeCell ref="I6:N6"/>
  </mergeCells>
  <conditionalFormatting sqref="K17:L35 I17:I36">
    <cfRule type="expression" dxfId="132" priority="18">
      <formula>$H17="CCI (CC Intégral)"</formula>
    </cfRule>
  </conditionalFormatting>
  <conditionalFormatting sqref="I17:J35">
    <cfRule type="expression" dxfId="131" priority="17">
      <formula>$H17="CT (Contrôle terminal)"</formula>
    </cfRule>
  </conditionalFormatting>
  <conditionalFormatting sqref="J15:K15 M15">
    <cfRule type="expression" dxfId="130" priority="14">
      <formula>$A$11=2</formula>
    </cfRule>
    <cfRule type="expression" dxfId="129" priority="15">
      <formula>$A$11=3</formula>
    </cfRule>
    <cfRule type="expression" dxfId="128" priority="16">
      <formula>$A$11=1</formula>
    </cfRule>
  </conditionalFormatting>
  <conditionalFormatting sqref="A16:N16">
    <cfRule type="expression" dxfId="127" priority="11">
      <formula>$A$11=2</formula>
    </cfRule>
    <cfRule type="expression" dxfId="126" priority="12">
      <formula>$A$11=4</formula>
    </cfRule>
    <cfRule type="expression" dxfId="125" priority="13">
      <formula>$A$11=1</formula>
    </cfRule>
  </conditionalFormatting>
  <conditionalFormatting sqref="K16:L16">
    <cfRule type="expression" dxfId="124" priority="10">
      <formula>$H$17="CCI (CC Intégral)"</formula>
    </cfRule>
  </conditionalFormatting>
  <conditionalFormatting sqref="N34">
    <cfRule type="expression" dxfId="123" priority="9">
      <formula>$H34="CCI (CC Intégral)"</formula>
    </cfRule>
  </conditionalFormatting>
  <conditionalFormatting sqref="N30">
    <cfRule type="expression" dxfId="122" priority="8">
      <formula>$H30="CCI (CC Intégral)"</formula>
    </cfRule>
  </conditionalFormatting>
  <conditionalFormatting sqref="N26">
    <cfRule type="expression" dxfId="121" priority="7">
      <formula>$H26="CCI (CC Intégral)"</formula>
    </cfRule>
  </conditionalFormatting>
  <conditionalFormatting sqref="N19">
    <cfRule type="expression" dxfId="120" priority="6">
      <formula>$H19="CCI (CC Intégral)"</formula>
    </cfRule>
  </conditionalFormatting>
  <conditionalFormatting sqref="I36">
    <cfRule type="expression" dxfId="119" priority="4">
      <formula>$H36="CT (Contrôle terminal)"</formula>
    </cfRule>
  </conditionalFormatting>
  <conditionalFormatting sqref="O16">
    <cfRule type="expression" dxfId="118" priority="1">
      <formula>$A$11=2</formula>
    </cfRule>
    <cfRule type="expression" dxfId="117" priority="2">
      <formula>$A$11=4</formula>
    </cfRule>
    <cfRule type="expression" dxfId="116" priority="3">
      <formula>$A$11=1</formula>
    </cfRule>
  </conditionalFormatting>
  <dataValidations count="6">
    <dataValidation type="list" allowBlank="1" showInputMessage="1" showErrorMessage="1" errorTitle="Nature de l'ELP" error="Utiliser la liste déroulante" promptTitle="Nature ELP" prompt="Utiliser la liste déroulante" sqref="A38 A17:A36">
      <formula1>Nature_ELP</formula1>
    </dataValidation>
    <dataValidation type="list" allowBlank="1" showInputMessage="1" showErrorMessage="1" errorTitle="Nature" error="Utiliser la liste déroulante" promptTitle="Nature" prompt="Utiliser la liste déroulante" sqref="K17:K35 M17:M36">
      <formula1>liste_nature_controle</formula1>
    </dataValidation>
    <dataValidation type="list" operator="greaterThan" allowBlank="1" showInputMessage="1" showErrorMessage="1" errorTitle="Coefficient" error="Le coefficient doit être un nombre décimal supérieur à 0." sqref="F17:F36">
      <formula1>"OUI,NON"</formula1>
    </dataValidation>
    <dataValidation type="decimal" operator="lessThanOrEqual" allowBlank="1" showInputMessage="1" showErrorMessage="1" errorTitle="ECTS" error="Le nombre de crédits doit être entier et inférieur ou égal à 6." sqref="D17:D36">
      <formula1>6</formula1>
    </dataValidation>
    <dataValidation type="decimal" operator="greaterThan" allowBlank="1" showInputMessage="1" showErrorMessage="1" errorTitle="Coefficient" error="Le coefficient doit être un nombre décimal supérieur à 0." sqref="E17:E36">
      <formula1>0</formula1>
    </dataValidation>
    <dataValidation type="list" allowBlank="1" showInputMessage="1" showErrorMessage="1" promptTitle="Type contrôle" prompt="Utiliser la liste déroulante" sqref="H17:H36">
      <formula1>liste_type_controle</formula1>
    </dataValidation>
  </dataValidations>
  <pageMargins left="0.7" right="0.7" top="0.75" bottom="0.75" header="0.3" footer="0.3"/>
  <pageSetup paperSize="9" orientation="portrait" horizontalDpi="300"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238125</xdr:colOff>
                    <xdr:row>8</xdr:row>
                    <xdr:rowOff>47625</xdr:rowOff>
                  </from>
                  <to>
                    <xdr:col>0</xdr:col>
                    <xdr:colOff>1247775</xdr:colOff>
                    <xdr:row>9</xdr:row>
                    <xdr:rowOff>95250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2051" r:id="rId6" name="Option Button 3">
              <controlPr defaultSize="0" autoFill="0" autoLine="0" autoPict="0">
                <anchor moveWithCells="1">
                  <from>
                    <xdr:col>0</xdr:col>
                    <xdr:colOff>238125</xdr:colOff>
                    <xdr:row>9</xdr:row>
                    <xdr:rowOff>152400</xdr:rowOff>
                  </from>
                  <to>
                    <xdr:col>0</xdr:col>
                    <xdr:colOff>1247775</xdr:colOff>
                    <xdr:row>11</xdr:row>
                    <xdr:rowOff>19050</xdr:rowOff>
                  </to>
                </anchor>
              </controlPr>
            </control>
          </mc:Choice>
        </mc:AlternateContent>
        <mc:AlternateContent xmlns:mc="http://schemas.openxmlformats.org/markup-compatibility/2006">
          <mc:Choice Requires="x14">
            <control shapeId="2052" r:id="rId7" name="Option Button 4">
              <controlPr defaultSize="0" autoFill="0" autoLine="0" autoPict="0">
                <anchor moveWithCells="1">
                  <from>
                    <xdr:col>0</xdr:col>
                    <xdr:colOff>238125</xdr:colOff>
                    <xdr:row>9</xdr:row>
                    <xdr:rowOff>152400</xdr:rowOff>
                  </from>
                  <to>
                    <xdr:col>0</xdr:col>
                    <xdr:colOff>1247775</xdr:colOff>
                    <xdr:row>11</xdr:row>
                    <xdr:rowOff>19050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51"/>
  <sheetViews>
    <sheetView zoomScale="60" zoomScaleNormal="60" workbookViewId="0">
      <selection activeCell="A2" sqref="A2"/>
    </sheetView>
  </sheetViews>
  <sheetFormatPr baseColWidth="10" defaultRowHeight="15" x14ac:dyDescent="0.25"/>
  <cols>
    <col min="1" max="1" width="33.85546875" style="18" customWidth="1"/>
    <col min="2" max="2" width="97.5703125" style="18" customWidth="1"/>
    <col min="3" max="3" width="20.42578125" style="18" customWidth="1"/>
    <col min="4" max="4" width="12.85546875" style="18" customWidth="1"/>
    <col min="5" max="5" width="12" style="18" customWidth="1"/>
    <col min="6" max="6" width="19.140625" style="18" bestFit="1" customWidth="1"/>
    <col min="7" max="7" width="20.140625" style="18" bestFit="1" customWidth="1"/>
    <col min="8" max="8" width="21.28515625" style="18" bestFit="1" customWidth="1"/>
    <col min="9" max="9" width="15.7109375" style="18" customWidth="1"/>
    <col min="10" max="10" width="25.140625" style="18" bestFit="1" customWidth="1"/>
    <col min="11" max="11" width="16.5703125" style="18" customWidth="1"/>
    <col min="12" max="12" width="10.7109375" style="18" customWidth="1"/>
    <col min="13" max="13" width="22.7109375" style="18" customWidth="1"/>
    <col min="14" max="14" width="10.7109375" style="18" customWidth="1"/>
    <col min="15" max="15" width="55.28515625" style="18" customWidth="1"/>
    <col min="16" max="16" width="46.7109375" style="18" customWidth="1"/>
    <col min="17" max="19" width="11.42578125" style="18"/>
  </cols>
  <sheetData>
    <row r="1" spans="1:16" ht="23.25" x14ac:dyDescent="0.25">
      <c r="A1" s="334" t="s">
        <v>0</v>
      </c>
      <c r="B1" s="334"/>
      <c r="C1" s="334"/>
      <c r="D1" s="334"/>
      <c r="E1" s="334"/>
      <c r="F1" s="334"/>
      <c r="G1" s="334"/>
      <c r="H1" s="334"/>
      <c r="I1" s="334"/>
      <c r="J1" s="334"/>
      <c r="K1" s="334"/>
      <c r="L1" s="334"/>
      <c r="M1" s="334"/>
      <c r="N1" s="334"/>
      <c r="O1" s="121"/>
      <c r="P1" s="121"/>
    </row>
    <row r="2" spans="1:16" ht="18.75" x14ac:dyDescent="0.25">
      <c r="A2" s="19" t="s">
        <v>1</v>
      </c>
      <c r="B2" s="335" t="s">
        <v>24</v>
      </c>
      <c r="C2" s="335"/>
      <c r="D2" s="335"/>
      <c r="E2" s="335"/>
    </row>
    <row r="3" spans="1:16" ht="18.75" x14ac:dyDescent="0.25">
      <c r="A3" s="19" t="s">
        <v>3</v>
      </c>
      <c r="B3" s="335" t="s">
        <v>295</v>
      </c>
      <c r="C3" s="335"/>
      <c r="D3" s="335"/>
      <c r="E3" s="335"/>
    </row>
    <row r="4" spans="1:16" ht="18.75" x14ac:dyDescent="0.25">
      <c r="A4" s="19" t="s">
        <v>19</v>
      </c>
      <c r="B4" s="164" t="s">
        <v>292</v>
      </c>
      <c r="C4" s="20" t="s">
        <v>20</v>
      </c>
      <c r="D4" s="336">
        <v>180</v>
      </c>
      <c r="E4" s="336"/>
      <c r="F4" s="21"/>
      <c r="G4" s="21"/>
      <c r="H4" s="21"/>
      <c r="I4" s="21"/>
      <c r="J4" s="21"/>
      <c r="K4" s="21"/>
      <c r="L4" s="21"/>
      <c r="M4" s="21"/>
      <c r="N4" s="21"/>
      <c r="O4" s="21"/>
      <c r="P4" s="21"/>
    </row>
    <row r="6" spans="1:16" ht="18.75" x14ac:dyDescent="0.25">
      <c r="A6" s="19" t="s">
        <v>21</v>
      </c>
      <c r="B6" s="168" t="s">
        <v>293</v>
      </c>
      <c r="C6" s="20" t="s">
        <v>22</v>
      </c>
      <c r="D6" s="337">
        <v>180</v>
      </c>
      <c r="E6" s="338"/>
      <c r="F6" s="339" t="s">
        <v>23</v>
      </c>
      <c r="G6" s="340"/>
      <c r="H6" s="341"/>
      <c r="I6" s="336" t="s">
        <v>294</v>
      </c>
      <c r="J6" s="336"/>
      <c r="K6" s="336"/>
      <c r="L6" s="336"/>
      <c r="M6" s="336"/>
      <c r="N6" s="336"/>
      <c r="O6" s="123"/>
      <c r="P6" s="123"/>
    </row>
    <row r="7" spans="1:16" ht="18.75" x14ac:dyDescent="0.25">
      <c r="A7" s="19" t="s">
        <v>25</v>
      </c>
      <c r="B7" s="222" t="s">
        <v>307</v>
      </c>
    </row>
    <row r="8" spans="1:16" ht="18.75" x14ac:dyDescent="0.25">
      <c r="A8" s="22"/>
      <c r="B8" s="221"/>
      <c r="G8" s="23"/>
      <c r="H8" s="23"/>
      <c r="I8" s="23"/>
      <c r="J8" s="23"/>
      <c r="L8" s="24"/>
      <c r="M8" s="24"/>
    </row>
    <row r="9" spans="1:16" ht="15.75" x14ac:dyDescent="0.25">
      <c r="B9" s="24"/>
      <c r="C9" s="28"/>
      <c r="D9" s="23"/>
      <c r="E9" s="348" t="s">
        <v>26</v>
      </c>
      <c r="F9" s="349"/>
      <c r="G9" s="348" t="s">
        <v>27</v>
      </c>
      <c r="H9" s="349"/>
      <c r="I9" s="23"/>
      <c r="J9" s="27">
        <v>1</v>
      </c>
      <c r="K9" s="23"/>
      <c r="L9" s="23"/>
      <c r="M9" s="23"/>
    </row>
    <row r="10" spans="1:16" ht="15.75" x14ac:dyDescent="0.25">
      <c r="B10" s="24"/>
      <c r="C10" s="28"/>
      <c r="D10" s="26"/>
      <c r="E10" s="350" t="s">
        <v>28</v>
      </c>
      <c r="F10" s="351"/>
      <c r="G10" s="352"/>
      <c r="H10" s="353"/>
      <c r="I10" s="29"/>
      <c r="J10" s="29"/>
      <c r="K10" s="29"/>
      <c r="L10" s="29"/>
      <c r="M10" s="29"/>
    </row>
    <row r="11" spans="1:16" x14ac:dyDescent="0.25">
      <c r="A11" s="30">
        <v>4</v>
      </c>
      <c r="B11" s="32"/>
      <c r="C11" s="28"/>
      <c r="D11" s="31"/>
      <c r="L11" s="29"/>
      <c r="M11" s="29"/>
    </row>
    <row r="12" spans="1:16" x14ac:dyDescent="0.25">
      <c r="D12" s="31"/>
      <c r="L12" s="29"/>
      <c r="M12" s="29"/>
    </row>
    <row r="13" spans="1:16" x14ac:dyDescent="0.25">
      <c r="B13" s="32"/>
      <c r="C13" s="31"/>
      <c r="D13" s="31"/>
      <c r="E13" s="354"/>
      <c r="F13" s="354"/>
      <c r="G13" s="33"/>
      <c r="H13" s="31"/>
      <c r="I13" s="31"/>
    </row>
    <row r="14" spans="1:16" x14ac:dyDescent="0.25">
      <c r="B14" s="32"/>
      <c r="C14" s="31"/>
      <c r="D14" s="31"/>
      <c r="E14" s="33"/>
      <c r="F14" s="33"/>
      <c r="G14" s="33"/>
      <c r="H14" s="31"/>
      <c r="I14" s="31"/>
      <c r="J14" s="357" t="s">
        <v>29</v>
      </c>
      <c r="K14" s="357"/>
      <c r="L14" s="357"/>
      <c r="M14" s="357" t="s">
        <v>30</v>
      </c>
      <c r="N14" s="357"/>
      <c r="O14" s="124"/>
      <c r="P14" s="124"/>
    </row>
    <row r="15" spans="1:16" ht="15.75" x14ac:dyDescent="0.25">
      <c r="C15" s="34"/>
      <c r="D15" s="34"/>
      <c r="E15" s="35"/>
      <c r="F15" s="35"/>
      <c r="G15" s="35"/>
      <c r="H15" s="35"/>
      <c r="I15" s="36"/>
      <c r="J15" s="37" t="s">
        <v>31</v>
      </c>
      <c r="K15" s="356" t="str">
        <f>IF(H17="CCI (CC Intégral)","CT pour les dispensés","Contrôle Terminal")</f>
        <v>Contrôle Terminal</v>
      </c>
      <c r="L15" s="356"/>
      <c r="M15" s="356" t="s">
        <v>32</v>
      </c>
      <c r="N15" s="356"/>
      <c r="O15" s="25"/>
      <c r="P15" s="25"/>
    </row>
    <row r="16" spans="1:16" ht="31.5" x14ac:dyDescent="0.25">
      <c r="A16" s="169" t="s">
        <v>33</v>
      </c>
      <c r="B16" s="169" t="s">
        <v>34</v>
      </c>
      <c r="C16" s="169" t="s">
        <v>35</v>
      </c>
      <c r="D16" s="169" t="s">
        <v>36</v>
      </c>
      <c r="E16" s="169" t="s">
        <v>37</v>
      </c>
      <c r="F16" s="169" t="s">
        <v>38</v>
      </c>
      <c r="G16" s="169" t="s">
        <v>39</v>
      </c>
      <c r="H16" s="169" t="s">
        <v>40</v>
      </c>
      <c r="I16" s="169" t="s">
        <v>41</v>
      </c>
      <c r="J16" s="169" t="s">
        <v>42</v>
      </c>
      <c r="K16" s="169" t="s">
        <v>291</v>
      </c>
      <c r="L16" s="169" t="s">
        <v>44</v>
      </c>
      <c r="M16" s="169" t="s">
        <v>43</v>
      </c>
      <c r="N16" s="169" t="s">
        <v>44</v>
      </c>
      <c r="O16" s="169" t="s">
        <v>221</v>
      </c>
      <c r="P16" s="169" t="s">
        <v>230</v>
      </c>
    </row>
    <row r="17" spans="1:19" ht="15.75" x14ac:dyDescent="0.25">
      <c r="A17" s="170"/>
      <c r="B17" s="171"/>
      <c r="C17" s="46"/>
      <c r="D17" s="44"/>
      <c r="E17" s="44"/>
      <c r="F17" s="44"/>
      <c r="G17" s="44"/>
      <c r="H17" s="44"/>
      <c r="I17" s="44"/>
      <c r="J17" s="46"/>
      <c r="K17" s="46"/>
      <c r="L17" s="46"/>
      <c r="M17" s="46"/>
      <c r="N17" s="46"/>
      <c r="O17" s="182"/>
      <c r="P17" s="182"/>
    </row>
    <row r="18" spans="1:19" ht="30" x14ac:dyDescent="0.25">
      <c r="A18" s="179" t="s">
        <v>45</v>
      </c>
      <c r="B18" s="251" t="s">
        <v>181</v>
      </c>
      <c r="C18" s="46" t="s">
        <v>134</v>
      </c>
      <c r="D18" s="44">
        <v>6</v>
      </c>
      <c r="E18" s="44"/>
      <c r="F18" s="44" t="s">
        <v>46</v>
      </c>
      <c r="G18" s="173" t="s">
        <v>47</v>
      </c>
      <c r="H18" s="44"/>
      <c r="I18" s="44"/>
      <c r="J18" s="49" t="s">
        <v>71</v>
      </c>
      <c r="K18" s="46"/>
      <c r="L18" s="46"/>
      <c r="M18" s="46"/>
      <c r="N18" s="46"/>
      <c r="O18" s="186" t="s">
        <v>222</v>
      </c>
      <c r="P18" s="213" t="s">
        <v>223</v>
      </c>
    </row>
    <row r="19" spans="1:19" ht="30" x14ac:dyDescent="0.25">
      <c r="A19" s="170" t="s">
        <v>49</v>
      </c>
      <c r="B19" s="48" t="s">
        <v>72</v>
      </c>
      <c r="C19" s="46" t="s">
        <v>135</v>
      </c>
      <c r="D19" s="44"/>
      <c r="E19" s="44">
        <v>1</v>
      </c>
      <c r="F19" s="44" t="s">
        <v>46</v>
      </c>
      <c r="G19" s="173" t="s">
        <v>51</v>
      </c>
      <c r="H19" s="44" t="s">
        <v>52</v>
      </c>
      <c r="I19" s="44"/>
      <c r="J19" s="49"/>
      <c r="K19" s="46" t="s">
        <v>212</v>
      </c>
      <c r="L19" s="46" t="s">
        <v>64</v>
      </c>
      <c r="M19" s="46" t="s">
        <v>53</v>
      </c>
      <c r="N19" s="46" t="s">
        <v>64</v>
      </c>
      <c r="O19" s="182"/>
      <c r="P19" s="183"/>
    </row>
    <row r="20" spans="1:19" ht="30" x14ac:dyDescent="0.25">
      <c r="A20" s="170" t="s">
        <v>49</v>
      </c>
      <c r="B20" s="48" t="s">
        <v>73</v>
      </c>
      <c r="C20" s="46" t="s">
        <v>136</v>
      </c>
      <c r="D20" s="44"/>
      <c r="E20" s="44">
        <v>1</v>
      </c>
      <c r="F20" s="44" t="s">
        <v>46</v>
      </c>
      <c r="G20" s="173" t="s">
        <v>51</v>
      </c>
      <c r="H20" s="44" t="s">
        <v>52</v>
      </c>
      <c r="I20" s="44"/>
      <c r="J20" s="49"/>
      <c r="K20" s="46" t="s">
        <v>212</v>
      </c>
      <c r="L20" s="46" t="s">
        <v>64</v>
      </c>
      <c r="M20" s="46" t="s">
        <v>53</v>
      </c>
      <c r="N20" s="46" t="s">
        <v>64</v>
      </c>
      <c r="O20" s="182"/>
      <c r="P20" s="183"/>
    </row>
    <row r="21" spans="1:19" s="15" customFormat="1" x14ac:dyDescent="0.25">
      <c r="A21" s="170"/>
      <c r="B21" s="43"/>
      <c r="C21" s="46"/>
      <c r="D21" s="44"/>
      <c r="E21" s="44"/>
      <c r="F21" s="44"/>
      <c r="G21" s="44"/>
      <c r="H21" s="44"/>
      <c r="I21" s="44"/>
      <c r="J21" s="49"/>
      <c r="K21" s="46"/>
      <c r="L21" s="46"/>
      <c r="M21" s="46"/>
      <c r="N21" s="46"/>
      <c r="O21" s="182"/>
      <c r="P21" s="183"/>
      <c r="Q21" s="24"/>
      <c r="R21" s="24"/>
      <c r="S21" s="24"/>
    </row>
    <row r="22" spans="1:19" ht="30.75" thickBot="1" x14ac:dyDescent="0.3">
      <c r="A22" s="207" t="s">
        <v>45</v>
      </c>
      <c r="B22" s="262" t="s">
        <v>182</v>
      </c>
      <c r="C22" s="46" t="s">
        <v>137</v>
      </c>
      <c r="D22" s="44">
        <v>6</v>
      </c>
      <c r="E22" s="44">
        <v>1</v>
      </c>
      <c r="F22" s="44" t="s">
        <v>46</v>
      </c>
      <c r="G22" s="173" t="s">
        <v>47</v>
      </c>
      <c r="H22" s="44" t="s">
        <v>52</v>
      </c>
      <c r="I22" s="44"/>
      <c r="J22" s="49" t="s">
        <v>225</v>
      </c>
      <c r="K22" s="46" t="s">
        <v>224</v>
      </c>
      <c r="L22" s="46" t="s">
        <v>64</v>
      </c>
      <c r="M22" s="46" t="s">
        <v>53</v>
      </c>
      <c r="N22" s="46" t="s">
        <v>64</v>
      </c>
      <c r="O22" s="186" t="s">
        <v>222</v>
      </c>
      <c r="P22" s="213" t="s">
        <v>223</v>
      </c>
    </row>
    <row r="23" spans="1:19" s="15" customFormat="1" x14ac:dyDescent="0.25">
      <c r="A23" s="40"/>
      <c r="B23" s="248" t="s">
        <v>300</v>
      </c>
      <c r="C23" s="225"/>
      <c r="D23" s="44"/>
      <c r="E23" s="44"/>
      <c r="F23" s="44"/>
      <c r="G23" s="44"/>
      <c r="H23" s="44"/>
      <c r="I23" s="44"/>
      <c r="J23" s="49"/>
      <c r="K23" s="46"/>
      <c r="L23" s="46"/>
      <c r="M23" s="46"/>
      <c r="N23" s="46"/>
      <c r="O23" s="182"/>
      <c r="P23" s="183"/>
      <c r="Q23" s="24"/>
      <c r="R23" s="24"/>
      <c r="S23" s="24"/>
    </row>
    <row r="24" spans="1:19" ht="30" x14ac:dyDescent="0.25">
      <c r="A24" s="209" t="s">
        <v>45</v>
      </c>
      <c r="B24" s="261" t="s">
        <v>183</v>
      </c>
      <c r="C24" s="227" t="s">
        <v>138</v>
      </c>
      <c r="D24" s="44">
        <v>6</v>
      </c>
      <c r="E24" s="44"/>
      <c r="F24" s="44" t="s">
        <v>46</v>
      </c>
      <c r="G24" s="173" t="s">
        <v>47</v>
      </c>
      <c r="H24" s="44"/>
      <c r="I24" s="44"/>
      <c r="J24" s="49" t="s">
        <v>71</v>
      </c>
      <c r="K24" s="46"/>
      <c r="L24" s="46"/>
      <c r="M24" s="46"/>
      <c r="N24" s="46"/>
      <c r="O24" s="186" t="s">
        <v>222</v>
      </c>
      <c r="P24" s="213" t="s">
        <v>223</v>
      </c>
    </row>
    <row r="25" spans="1:19" ht="30" x14ac:dyDescent="0.25">
      <c r="A25" s="41" t="s">
        <v>49</v>
      </c>
      <c r="B25" s="259" t="s">
        <v>74</v>
      </c>
      <c r="C25" s="225" t="s">
        <v>139</v>
      </c>
      <c r="D25" s="44"/>
      <c r="E25" s="44">
        <v>1</v>
      </c>
      <c r="F25" s="44" t="s">
        <v>46</v>
      </c>
      <c r="G25" s="173" t="s">
        <v>51</v>
      </c>
      <c r="H25" s="44" t="s">
        <v>52</v>
      </c>
      <c r="I25" s="44"/>
      <c r="J25" s="49"/>
      <c r="K25" s="46" t="s">
        <v>212</v>
      </c>
      <c r="L25" s="46" t="s">
        <v>56</v>
      </c>
      <c r="M25" s="46" t="s">
        <v>53</v>
      </c>
      <c r="N25" s="46" t="s">
        <v>56</v>
      </c>
      <c r="O25" s="182"/>
      <c r="P25" s="183"/>
    </row>
    <row r="26" spans="1:19" ht="30" x14ac:dyDescent="0.25">
      <c r="A26" s="41" t="s">
        <v>49</v>
      </c>
      <c r="B26" s="260" t="s">
        <v>75</v>
      </c>
      <c r="C26" s="225" t="s">
        <v>140</v>
      </c>
      <c r="D26" s="44"/>
      <c r="E26" s="44">
        <v>2</v>
      </c>
      <c r="F26" s="44" t="s">
        <v>46</v>
      </c>
      <c r="G26" s="173" t="s">
        <v>51</v>
      </c>
      <c r="H26" s="44" t="s">
        <v>52</v>
      </c>
      <c r="I26" s="44"/>
      <c r="J26" s="49"/>
      <c r="K26" s="46" t="s">
        <v>212</v>
      </c>
      <c r="L26" s="46" t="s">
        <v>64</v>
      </c>
      <c r="M26" s="46" t="s">
        <v>53</v>
      </c>
      <c r="N26" s="46" t="s">
        <v>64</v>
      </c>
      <c r="O26" s="182"/>
      <c r="P26" s="183"/>
    </row>
    <row r="27" spans="1:19" ht="30.75" thickBot="1" x14ac:dyDescent="0.3">
      <c r="A27" s="255" t="s">
        <v>45</v>
      </c>
      <c r="B27" s="263" t="s">
        <v>159</v>
      </c>
      <c r="C27" s="225" t="s">
        <v>185</v>
      </c>
      <c r="D27" s="44">
        <v>6</v>
      </c>
      <c r="E27" s="46">
        <v>1</v>
      </c>
      <c r="F27" s="46" t="s">
        <v>46</v>
      </c>
      <c r="G27" s="173" t="s">
        <v>47</v>
      </c>
      <c r="H27" s="44" t="s">
        <v>52</v>
      </c>
      <c r="I27" s="46"/>
      <c r="J27" s="49" t="s">
        <v>60</v>
      </c>
      <c r="K27" s="46" t="s">
        <v>220</v>
      </c>
      <c r="L27" s="46" t="s">
        <v>64</v>
      </c>
      <c r="M27" s="150" t="s">
        <v>228</v>
      </c>
      <c r="N27" s="46" t="s">
        <v>64</v>
      </c>
      <c r="O27" s="223" t="s">
        <v>278</v>
      </c>
      <c r="P27" s="151"/>
    </row>
    <row r="28" spans="1:19" s="15" customFormat="1" x14ac:dyDescent="0.25">
      <c r="A28" s="40"/>
      <c r="B28" s="248" t="s">
        <v>300</v>
      </c>
      <c r="C28" s="225"/>
      <c r="D28" s="44"/>
      <c r="E28" s="44"/>
      <c r="F28" s="44"/>
      <c r="G28" s="44"/>
      <c r="H28" s="44"/>
      <c r="I28" s="44"/>
      <c r="J28" s="49"/>
      <c r="K28" s="46"/>
      <c r="L28" s="46"/>
      <c r="M28" s="46"/>
      <c r="N28" s="46"/>
      <c r="O28" s="182"/>
      <c r="P28" s="183"/>
      <c r="Q28" s="24"/>
      <c r="R28" s="24"/>
      <c r="S28" s="24"/>
    </row>
    <row r="29" spans="1:19" ht="30" x14ac:dyDescent="0.25">
      <c r="A29" s="209" t="s">
        <v>45</v>
      </c>
      <c r="B29" s="264" t="s">
        <v>184</v>
      </c>
      <c r="C29" s="225" t="s">
        <v>141</v>
      </c>
      <c r="D29" s="44">
        <v>6</v>
      </c>
      <c r="E29" s="44"/>
      <c r="F29" s="44" t="s">
        <v>46</v>
      </c>
      <c r="G29" s="173" t="s">
        <v>47</v>
      </c>
      <c r="H29" s="44"/>
      <c r="I29" s="44"/>
      <c r="J29" s="49" t="s">
        <v>58</v>
      </c>
      <c r="K29" s="46"/>
      <c r="L29" s="46"/>
      <c r="M29" s="46"/>
      <c r="N29" s="46"/>
      <c r="O29" s="186" t="s">
        <v>222</v>
      </c>
      <c r="P29" s="213" t="s">
        <v>223</v>
      </c>
    </row>
    <row r="30" spans="1:19" ht="30" x14ac:dyDescent="0.25">
      <c r="A30" s="41" t="s">
        <v>49</v>
      </c>
      <c r="B30" s="259" t="s">
        <v>76</v>
      </c>
      <c r="C30" s="225" t="s">
        <v>142</v>
      </c>
      <c r="D30" s="44"/>
      <c r="E30" s="46">
        <v>2</v>
      </c>
      <c r="F30" s="44" t="s">
        <v>46</v>
      </c>
      <c r="G30" s="173" t="s">
        <v>51</v>
      </c>
      <c r="H30" s="46" t="s">
        <v>52</v>
      </c>
      <c r="I30" s="46"/>
      <c r="J30" s="49"/>
      <c r="K30" s="46" t="s">
        <v>226</v>
      </c>
      <c r="L30" s="46" t="s">
        <v>64</v>
      </c>
      <c r="M30" s="46" t="s">
        <v>53</v>
      </c>
      <c r="N30" s="46" t="s">
        <v>64</v>
      </c>
      <c r="O30" s="182"/>
      <c r="P30" s="182"/>
    </row>
    <row r="31" spans="1:19" ht="30" x14ac:dyDescent="0.25">
      <c r="A31" s="41" t="s">
        <v>49</v>
      </c>
      <c r="B31" s="260" t="s">
        <v>77</v>
      </c>
      <c r="C31" s="225" t="s">
        <v>143</v>
      </c>
      <c r="D31" s="44"/>
      <c r="E31" s="46">
        <v>1</v>
      </c>
      <c r="F31" s="44" t="s">
        <v>46</v>
      </c>
      <c r="G31" s="173" t="s">
        <v>51</v>
      </c>
      <c r="H31" s="46" t="s">
        <v>52</v>
      </c>
      <c r="I31" s="46"/>
      <c r="J31" s="49"/>
      <c r="K31" s="46" t="s">
        <v>227</v>
      </c>
      <c r="L31" s="46" t="s">
        <v>64</v>
      </c>
      <c r="M31" s="46" t="s">
        <v>53</v>
      </c>
      <c r="N31" s="46" t="s">
        <v>64</v>
      </c>
      <c r="O31" s="182"/>
      <c r="P31" s="182"/>
    </row>
    <row r="32" spans="1:19" ht="30.75" thickBot="1" x14ac:dyDescent="0.3">
      <c r="A32" s="255" t="s">
        <v>45</v>
      </c>
      <c r="B32" s="263" t="s">
        <v>160</v>
      </c>
      <c r="C32" s="225" t="s">
        <v>196</v>
      </c>
      <c r="D32" s="44">
        <v>6</v>
      </c>
      <c r="E32" s="46">
        <v>1</v>
      </c>
      <c r="F32" s="46" t="s">
        <v>46</v>
      </c>
      <c r="G32" s="173" t="s">
        <v>47</v>
      </c>
      <c r="H32" s="44" t="s">
        <v>52</v>
      </c>
      <c r="I32" s="46"/>
      <c r="J32" s="49" t="s">
        <v>60</v>
      </c>
      <c r="K32" s="46" t="s">
        <v>220</v>
      </c>
      <c r="L32" s="46" t="s">
        <v>64</v>
      </c>
      <c r="M32" s="150" t="s">
        <v>229</v>
      </c>
      <c r="N32" s="46" t="s">
        <v>64</v>
      </c>
      <c r="O32" s="223" t="s">
        <v>278</v>
      </c>
      <c r="P32" s="151"/>
    </row>
    <row r="33" spans="1:19" x14ac:dyDescent="0.25">
      <c r="A33" s="54"/>
      <c r="B33" s="55"/>
      <c r="C33" s="55"/>
      <c r="D33" s="28"/>
      <c r="E33" s="57"/>
      <c r="F33" s="55"/>
      <c r="G33" s="55"/>
      <c r="H33" s="55"/>
      <c r="I33" s="55"/>
      <c r="J33" s="54"/>
      <c r="K33" s="55"/>
      <c r="L33" s="55"/>
      <c r="M33" s="55"/>
      <c r="N33" s="55"/>
      <c r="O33" s="55"/>
      <c r="P33" s="55"/>
      <c r="Q33" s="24"/>
      <c r="R33" s="24"/>
      <c r="S33" s="24"/>
    </row>
    <row r="34" spans="1:19" ht="18.75" x14ac:dyDescent="0.3">
      <c r="A34" s="179" t="s">
        <v>45</v>
      </c>
      <c r="B34" s="216" t="s">
        <v>330</v>
      </c>
      <c r="C34" s="175" t="s">
        <v>337</v>
      </c>
      <c r="D34" s="175"/>
      <c r="E34" s="175"/>
      <c r="F34" s="175"/>
      <c r="G34" s="175"/>
      <c r="H34" s="175"/>
      <c r="I34" s="175"/>
      <c r="J34" s="175"/>
      <c r="K34" s="175"/>
      <c r="L34" s="175"/>
      <c r="M34" s="175"/>
      <c r="N34" s="175"/>
      <c r="O34" s="183"/>
      <c r="P34" s="183" t="s">
        <v>322</v>
      </c>
      <c r="Q34" s="24"/>
      <c r="R34" s="24"/>
      <c r="S34" s="24"/>
    </row>
    <row r="35" spans="1:19" x14ac:dyDescent="0.25">
      <c r="A35" s="174" t="s">
        <v>49</v>
      </c>
      <c r="B35" s="215" t="s">
        <v>339</v>
      </c>
      <c r="C35" s="175" t="s">
        <v>342</v>
      </c>
      <c r="D35" s="175"/>
      <c r="E35" s="175"/>
      <c r="F35" s="175"/>
      <c r="G35" s="175"/>
      <c r="H35" s="175"/>
      <c r="I35" s="175"/>
      <c r="J35" s="175"/>
      <c r="K35" s="175"/>
      <c r="L35" s="175"/>
      <c r="M35" s="175"/>
      <c r="N35" s="175"/>
      <c r="O35" s="183"/>
      <c r="P35" s="183" t="s">
        <v>322</v>
      </c>
      <c r="Q35" s="24"/>
      <c r="R35" s="24"/>
      <c r="S35" s="24"/>
    </row>
    <row r="36" spans="1:19" x14ac:dyDescent="0.25">
      <c r="A36" s="174" t="s">
        <v>49</v>
      </c>
      <c r="B36" s="215" t="s">
        <v>340</v>
      </c>
      <c r="C36" s="175" t="s">
        <v>343</v>
      </c>
      <c r="D36" s="175"/>
      <c r="E36" s="175"/>
      <c r="F36" s="175"/>
      <c r="G36" s="175"/>
      <c r="H36" s="175"/>
      <c r="I36" s="175"/>
      <c r="J36" s="175"/>
      <c r="K36" s="175"/>
      <c r="L36" s="175"/>
      <c r="M36" s="175"/>
      <c r="N36" s="175"/>
      <c r="O36" s="183"/>
      <c r="P36" s="183" t="s">
        <v>322</v>
      </c>
      <c r="Q36" s="24"/>
      <c r="R36" s="24"/>
      <c r="S36" s="24"/>
    </row>
    <row r="37" spans="1:19" x14ac:dyDescent="0.25">
      <c r="A37" s="174" t="s">
        <v>49</v>
      </c>
      <c r="B37" s="215" t="s">
        <v>341</v>
      </c>
      <c r="C37" s="175" t="s">
        <v>344</v>
      </c>
      <c r="D37" s="175"/>
      <c r="E37" s="175"/>
      <c r="F37" s="175"/>
      <c r="G37" s="175"/>
      <c r="H37" s="175"/>
      <c r="I37" s="175"/>
      <c r="J37" s="175"/>
      <c r="K37" s="175"/>
      <c r="L37" s="175"/>
      <c r="M37" s="175"/>
      <c r="N37" s="175"/>
      <c r="O37" s="183"/>
      <c r="P37" s="183" t="s">
        <v>322</v>
      </c>
      <c r="Q37" s="24"/>
      <c r="R37" s="24"/>
      <c r="S37" s="24"/>
    </row>
    <row r="38" spans="1:19" x14ac:dyDescent="0.25">
      <c r="A38" s="54"/>
      <c r="B38" s="55"/>
      <c r="C38" s="55"/>
      <c r="D38" s="28"/>
      <c r="E38" s="57"/>
      <c r="F38" s="55"/>
      <c r="G38" s="55"/>
      <c r="H38" s="55"/>
      <c r="I38" s="55"/>
      <c r="J38" s="54"/>
      <c r="K38" s="55"/>
      <c r="L38" s="55"/>
      <c r="M38" s="55"/>
      <c r="N38" s="55"/>
      <c r="O38" s="55"/>
      <c r="P38" s="55"/>
      <c r="Q38" s="24"/>
      <c r="R38" s="24"/>
      <c r="S38" s="24"/>
    </row>
    <row r="39" spans="1:19" x14ac:dyDescent="0.25">
      <c r="A39" s="24"/>
      <c r="B39" s="24"/>
      <c r="C39" s="24"/>
      <c r="D39" s="24"/>
      <c r="E39" s="24"/>
      <c r="F39" s="24"/>
      <c r="G39" s="24"/>
      <c r="H39" s="24"/>
      <c r="I39" s="24"/>
      <c r="J39" s="24"/>
      <c r="K39" s="24"/>
      <c r="L39" s="24"/>
      <c r="M39" s="24"/>
      <c r="N39" s="24"/>
      <c r="O39" s="24"/>
      <c r="P39" s="24"/>
      <c r="Q39" s="24"/>
      <c r="R39" s="24"/>
      <c r="S39" s="24"/>
    </row>
    <row r="40" spans="1:19" x14ac:dyDescent="0.25">
      <c r="A40" s="24"/>
      <c r="B40" s="24"/>
      <c r="C40" s="24"/>
      <c r="D40" s="24"/>
      <c r="E40" s="24"/>
      <c r="F40" s="24"/>
      <c r="G40" s="24"/>
      <c r="H40" s="24"/>
      <c r="I40" s="24"/>
      <c r="J40" s="24"/>
      <c r="K40" s="24"/>
      <c r="L40" s="24"/>
      <c r="M40" s="24"/>
      <c r="N40" s="24"/>
      <c r="O40" s="24"/>
      <c r="P40" s="24"/>
      <c r="Q40" s="24"/>
      <c r="R40" s="24"/>
      <c r="S40" s="24"/>
    </row>
    <row r="41" spans="1:19" ht="17.25" x14ac:dyDescent="0.25">
      <c r="A41" s="24"/>
      <c r="B41" s="47"/>
      <c r="C41" s="47"/>
      <c r="D41" s="47"/>
      <c r="E41" s="47"/>
      <c r="F41" s="47"/>
      <c r="G41" s="47"/>
      <c r="H41" s="47"/>
      <c r="I41" s="47"/>
      <c r="J41" s="47"/>
      <c r="K41" s="47"/>
      <c r="L41" s="24"/>
      <c r="M41" s="24"/>
      <c r="N41" s="24"/>
      <c r="O41" s="24"/>
      <c r="P41" s="24"/>
      <c r="Q41" s="24"/>
      <c r="R41" s="24"/>
      <c r="S41" s="24"/>
    </row>
    <row r="42" spans="1:19" x14ac:dyDescent="0.25">
      <c r="A42" s="24"/>
      <c r="B42" s="24"/>
      <c r="C42" s="24"/>
      <c r="D42" s="24"/>
      <c r="E42" s="24"/>
      <c r="F42" s="24"/>
      <c r="G42" s="24"/>
      <c r="H42" s="24"/>
      <c r="I42" s="24"/>
      <c r="J42" s="24"/>
      <c r="K42" s="24"/>
      <c r="L42" s="24"/>
      <c r="M42" s="24"/>
      <c r="N42" s="24"/>
      <c r="O42" s="24"/>
      <c r="P42" s="24"/>
      <c r="Q42" s="24"/>
      <c r="R42" s="24"/>
      <c r="S42" s="24"/>
    </row>
    <row r="43" spans="1:19" x14ac:dyDescent="0.25">
      <c r="A43" s="24"/>
      <c r="B43" s="24"/>
      <c r="C43" s="24"/>
      <c r="D43" s="24"/>
      <c r="E43" s="24"/>
      <c r="F43" s="24"/>
      <c r="G43" s="24"/>
      <c r="H43" s="24"/>
      <c r="I43" s="24"/>
      <c r="J43" s="24"/>
      <c r="K43" s="24"/>
      <c r="L43" s="24"/>
      <c r="M43" s="24"/>
      <c r="N43" s="24"/>
      <c r="O43" s="24"/>
      <c r="P43" s="24"/>
      <c r="Q43" s="24"/>
      <c r="R43" s="24"/>
      <c r="S43" s="24"/>
    </row>
    <row r="44" spans="1:19" x14ac:dyDescent="0.25">
      <c r="A44" s="24"/>
      <c r="B44" s="24"/>
      <c r="C44" s="24"/>
      <c r="D44" s="24"/>
      <c r="E44" s="24"/>
      <c r="F44" s="24"/>
      <c r="G44" s="24"/>
      <c r="H44" s="24"/>
      <c r="I44" s="24"/>
      <c r="J44" s="24"/>
      <c r="K44" s="24"/>
      <c r="L44" s="24"/>
      <c r="M44" s="24"/>
      <c r="N44" s="24"/>
      <c r="O44" s="24"/>
      <c r="P44" s="24"/>
      <c r="Q44" s="24"/>
      <c r="R44" s="24"/>
      <c r="S44" s="24"/>
    </row>
    <row r="45" spans="1:19" x14ac:dyDescent="0.25">
      <c r="A45" s="24"/>
      <c r="B45" s="24"/>
      <c r="C45" s="24"/>
      <c r="D45" s="24"/>
      <c r="E45" s="24"/>
      <c r="F45" s="24"/>
      <c r="G45" s="24"/>
      <c r="H45" s="24"/>
      <c r="I45" s="24"/>
      <c r="J45" s="24"/>
      <c r="K45" s="24"/>
      <c r="L45" s="24"/>
      <c r="M45" s="24"/>
      <c r="N45" s="24"/>
      <c r="O45" s="24"/>
      <c r="P45" s="24"/>
      <c r="Q45" s="24"/>
      <c r="R45" s="24"/>
      <c r="S45" s="24"/>
    </row>
    <row r="46" spans="1:19" ht="17.25" x14ac:dyDescent="0.25">
      <c r="A46" s="24"/>
      <c r="B46" s="47"/>
      <c r="C46" s="47"/>
      <c r="D46" s="47"/>
      <c r="E46" s="47"/>
      <c r="F46" s="47"/>
      <c r="G46" s="47"/>
      <c r="H46" s="47"/>
      <c r="I46" s="47"/>
      <c r="J46" s="47"/>
      <c r="K46" s="47"/>
      <c r="L46" s="24"/>
      <c r="M46" s="24"/>
      <c r="N46" s="24"/>
      <c r="O46" s="24"/>
      <c r="P46" s="24"/>
      <c r="Q46" s="24"/>
      <c r="R46" s="24"/>
      <c r="S46" s="24"/>
    </row>
    <row r="47" spans="1:19" x14ac:dyDescent="0.25">
      <c r="A47" s="24"/>
      <c r="B47" s="24"/>
      <c r="C47" s="24"/>
      <c r="D47" s="24"/>
      <c r="E47" s="24"/>
      <c r="F47" s="24"/>
      <c r="G47" s="24"/>
      <c r="H47" s="24"/>
      <c r="I47" s="24"/>
      <c r="J47" s="24"/>
      <c r="K47" s="24"/>
      <c r="L47" s="24"/>
      <c r="M47" s="24"/>
      <c r="N47" s="24"/>
      <c r="O47" s="24"/>
      <c r="P47" s="24"/>
      <c r="Q47" s="24"/>
      <c r="R47" s="24"/>
      <c r="S47" s="24"/>
    </row>
    <row r="48" spans="1:19" x14ac:dyDescent="0.25">
      <c r="A48" s="24"/>
      <c r="B48" s="24"/>
      <c r="C48" s="24"/>
      <c r="D48" s="24"/>
      <c r="E48" s="24"/>
      <c r="F48" s="24"/>
      <c r="G48" s="24"/>
      <c r="H48" s="24"/>
      <c r="I48" s="24"/>
      <c r="J48" s="24"/>
      <c r="K48" s="24"/>
      <c r="L48" s="24"/>
      <c r="M48" s="24"/>
      <c r="N48" s="24"/>
      <c r="O48" s="24"/>
      <c r="P48" s="24"/>
      <c r="Q48" s="24"/>
      <c r="R48" s="24"/>
      <c r="S48" s="24"/>
    </row>
    <row r="49" spans="1:19" x14ac:dyDescent="0.25">
      <c r="A49" s="24"/>
      <c r="B49" s="24"/>
      <c r="C49" s="24"/>
      <c r="D49" s="24"/>
      <c r="E49" s="24"/>
      <c r="F49" s="24"/>
      <c r="G49" s="24"/>
      <c r="H49" s="24"/>
      <c r="I49" s="24"/>
      <c r="J49" s="24"/>
      <c r="K49" s="24"/>
      <c r="L49" s="24"/>
      <c r="M49" s="24"/>
      <c r="N49" s="24"/>
      <c r="O49" s="24"/>
      <c r="P49" s="24"/>
      <c r="Q49" s="24"/>
      <c r="R49" s="24"/>
      <c r="S49" s="24"/>
    </row>
    <row r="50" spans="1:19" x14ac:dyDescent="0.25">
      <c r="A50" s="24"/>
      <c r="B50" s="24"/>
      <c r="C50" s="24"/>
      <c r="D50" s="24"/>
      <c r="E50" s="24"/>
      <c r="F50" s="24"/>
      <c r="G50" s="24"/>
      <c r="H50" s="24"/>
      <c r="I50" s="24"/>
      <c r="J50" s="24"/>
      <c r="K50" s="24"/>
      <c r="L50" s="24"/>
      <c r="M50" s="24"/>
      <c r="N50" s="24"/>
      <c r="O50" s="24"/>
      <c r="P50" s="24"/>
      <c r="Q50" s="24"/>
      <c r="R50" s="24"/>
      <c r="S50" s="24"/>
    </row>
    <row r="51" spans="1:19" x14ac:dyDescent="0.25">
      <c r="A51" s="24"/>
      <c r="B51" s="24"/>
      <c r="C51" s="24"/>
      <c r="D51" s="24"/>
      <c r="E51" s="24"/>
      <c r="F51" s="24"/>
      <c r="G51" s="24"/>
      <c r="H51" s="24"/>
      <c r="I51" s="24"/>
      <c r="J51" s="24"/>
      <c r="K51" s="24"/>
      <c r="L51" s="24"/>
      <c r="M51" s="24"/>
      <c r="N51" s="24"/>
      <c r="O51" s="24"/>
      <c r="P51" s="24"/>
      <c r="Q51" s="24"/>
      <c r="R51" s="24"/>
      <c r="S51" s="24"/>
    </row>
  </sheetData>
  <mergeCells count="16">
    <mergeCell ref="K15:L15"/>
    <mergeCell ref="M15:N15"/>
    <mergeCell ref="M14:N14"/>
    <mergeCell ref="E9:F9"/>
    <mergeCell ref="G9:H9"/>
    <mergeCell ref="E10:F10"/>
    <mergeCell ref="G10:H10"/>
    <mergeCell ref="E13:F13"/>
    <mergeCell ref="J14:L14"/>
    <mergeCell ref="A1:N1"/>
    <mergeCell ref="B2:E2"/>
    <mergeCell ref="B3:E3"/>
    <mergeCell ref="D4:E4"/>
    <mergeCell ref="D6:E6"/>
    <mergeCell ref="F6:H6"/>
    <mergeCell ref="I6:N6"/>
  </mergeCells>
  <conditionalFormatting sqref="K38:L38 I38 I17:I33 K17:L33">
    <cfRule type="expression" dxfId="115" priority="18">
      <formula>$H17="CCI (CC Intégral)"</formula>
    </cfRule>
  </conditionalFormatting>
  <conditionalFormatting sqref="I17:J17 I21:J21 I23:J23 I22 I18:I20 I24:I26 I29 I38:J38 I27:J28 I30:J33">
    <cfRule type="expression" dxfId="114" priority="17">
      <formula>$H17="CT (Contrôle terminal)"</formula>
    </cfRule>
  </conditionalFormatting>
  <conditionalFormatting sqref="J15:K15 M15 O15:P15">
    <cfRule type="expression" dxfId="113" priority="14">
      <formula>$A$11=2</formula>
    </cfRule>
    <cfRule type="expression" dxfId="112" priority="15">
      <formula>$A$11=3</formula>
    </cfRule>
    <cfRule type="expression" dxfId="111" priority="16">
      <formula>$A$11=1</formula>
    </cfRule>
  </conditionalFormatting>
  <conditionalFormatting sqref="A16:P16">
    <cfRule type="expression" dxfId="110" priority="11">
      <formula>$A$11=2</formula>
    </cfRule>
    <cfRule type="expression" dxfId="109" priority="12">
      <formula>$A$11=4</formula>
    </cfRule>
    <cfRule type="expression" dxfId="108" priority="13">
      <formula>$A$11=1</formula>
    </cfRule>
  </conditionalFormatting>
  <conditionalFormatting sqref="K16:L16">
    <cfRule type="expression" dxfId="107" priority="10">
      <formula>$H$17="CCI (CC Intégral)"</formula>
    </cfRule>
  </conditionalFormatting>
  <conditionalFormatting sqref="J19">
    <cfRule type="expression" dxfId="106" priority="9">
      <formula>$H19="CT (Contrôle terminal)"</formula>
    </cfRule>
  </conditionalFormatting>
  <conditionalFormatting sqref="J20">
    <cfRule type="expression" dxfId="105" priority="8">
      <formula>$H20="CT (Contrôle terminal)"</formula>
    </cfRule>
  </conditionalFormatting>
  <conditionalFormatting sqref="J22">
    <cfRule type="expression" dxfId="104" priority="7">
      <formula>$H22="CT (Contrôle terminal)"</formula>
    </cfRule>
  </conditionalFormatting>
  <conditionalFormatting sqref="J25">
    <cfRule type="expression" dxfId="103" priority="6">
      <formula>$H25="CT (Contrôle terminal)"</formula>
    </cfRule>
  </conditionalFormatting>
  <conditionalFormatting sqref="J26">
    <cfRule type="expression" dxfId="102" priority="5">
      <formula>$H26="CT (Contrôle terminal)"</formula>
    </cfRule>
  </conditionalFormatting>
  <conditionalFormatting sqref="J18">
    <cfRule type="expression" dxfId="101" priority="4">
      <formula>$H18="CT (Contrôle terminal)"</formula>
    </cfRule>
  </conditionalFormatting>
  <conditionalFormatting sqref="J24">
    <cfRule type="expression" dxfId="100" priority="3">
      <formula>$H24="CT (Contrôle terminal)"</formula>
    </cfRule>
  </conditionalFormatting>
  <conditionalFormatting sqref="J29">
    <cfRule type="expression" dxfId="99" priority="2">
      <formula>$H29="CT (Contrôle terminal)"</formula>
    </cfRule>
  </conditionalFormatting>
  <dataValidations xWindow="739" yWindow="758" count="6">
    <dataValidation type="list" operator="greaterThan" allowBlank="1" showInputMessage="1" showErrorMessage="1" errorTitle="Coefficient" error="Le coefficient doit être un nombre décimal supérieur à 0." sqref="F17:G17 F18:F20 F21:G21 F22 F23:G23 F38:G38 F28:G28 F33:G33 F24:F27 F29:F32">
      <formula1>"OUI,NON"</formula1>
    </dataValidation>
    <dataValidation type="list" allowBlank="1" showInputMessage="1" showErrorMessage="1" errorTitle="Nature" error="Utiliser la liste déroulante" promptTitle="Nature" prompt="Utiliser la liste déroulante" sqref="K38 M38 M17:M33 K17:K33">
      <formula1>liste_nature_controle</formula1>
    </dataValidation>
    <dataValidation type="list" allowBlank="1" showInputMessage="1" showErrorMessage="1" promptTitle="Type contrôle" prompt="Utiliser la liste déroulante" sqref="H38 H17:H33">
      <formula1>liste_type_controle</formula1>
    </dataValidation>
    <dataValidation type="list" allowBlank="1" showInputMessage="1" showErrorMessage="1" errorTitle="Nature de l'ELP" error="Utiliser la liste déroulante" promptTitle="Nature ELP" prompt="Utiliser la liste déroulante" sqref="A38 A17:A34">
      <formula1>Nature_ELP</formula1>
    </dataValidation>
    <dataValidation type="decimal" operator="greaterThan" allowBlank="1" showInputMessage="1" showErrorMessage="1" errorTitle="Coefficient" error="Le coefficient doit être un nombre décimal supérieur à 0." sqref="E38 E17:E33">
      <formula1>0</formula1>
    </dataValidation>
    <dataValidation type="decimal" operator="lessThanOrEqual" allowBlank="1" showInputMessage="1" showErrorMessage="1" errorTitle="ECTS" error="Le nombre de crédits doit être entier et inférieur ou égal à 6." sqref="D38 D17:D33">
      <formula1>6</formula1>
    </dataValidation>
  </dataValidation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3073" r:id="rId3" name="Option Button 1">
              <controlPr defaultSize="0" autoFill="0" autoLine="0" autoPict="0">
                <anchor moveWithCells="1">
                  <from>
                    <xdr:col>0</xdr:col>
                    <xdr:colOff>238125</xdr:colOff>
                    <xdr:row>8</xdr:row>
                    <xdr:rowOff>47625</xdr:rowOff>
                  </from>
                  <to>
                    <xdr:col>0</xdr:col>
                    <xdr:colOff>1257300</xdr:colOff>
                    <xdr:row>9</xdr:row>
                    <xdr:rowOff>95250</xdr:rowOff>
                  </to>
                </anchor>
              </controlPr>
            </control>
          </mc:Choice>
        </mc:AlternateContent>
        <mc:AlternateContent xmlns:mc="http://schemas.openxmlformats.org/markup-compatibility/2006">
          <mc:Choice Requires="x14">
            <control shapeId="3074" r:id="rId4" name="Option Button 2">
              <controlPr defaultSize="0" autoFill="0" autoLine="0" autoPict="0">
                <anchor moveWithCells="1">
                  <from>
                    <xdr:col>0</xdr:col>
                    <xdr:colOff>238125</xdr:colOff>
                    <xdr:row>11</xdr:row>
                    <xdr:rowOff>66675</xdr:rowOff>
                  </from>
                  <to>
                    <xdr:col>0</xdr:col>
                    <xdr:colOff>1257300</xdr:colOff>
                    <xdr:row>12</xdr:row>
                    <xdr:rowOff>114300</xdr:rowOff>
                  </to>
                </anchor>
              </controlPr>
            </control>
          </mc:Choice>
        </mc:AlternateContent>
        <mc:AlternateContent xmlns:mc="http://schemas.openxmlformats.org/markup-compatibility/2006">
          <mc:Choice Requires="x14">
            <control shapeId="3075" r:id="rId5" name="Option Button 3">
              <controlPr defaultSize="0" autoFill="0" autoLine="0" autoPict="0">
                <anchor moveWithCells="1">
                  <from>
                    <xdr:col>0</xdr:col>
                    <xdr:colOff>238125</xdr:colOff>
                    <xdr:row>9</xdr:row>
                    <xdr:rowOff>152400</xdr:rowOff>
                  </from>
                  <to>
                    <xdr:col>0</xdr:col>
                    <xdr:colOff>1257300</xdr:colOff>
                    <xdr:row>11</xdr:row>
                    <xdr:rowOff>19050</xdr:rowOff>
                  </to>
                </anchor>
              </controlPr>
            </control>
          </mc:Choice>
        </mc:AlternateContent>
        <mc:AlternateContent xmlns:mc="http://schemas.openxmlformats.org/markup-compatibility/2006">
          <mc:Choice Requires="x14">
            <control shapeId="3076" r:id="rId6" name="Option Button 4">
              <controlPr defaultSize="0" autoFill="0" autoLine="0" autoPict="0">
                <anchor moveWithCells="1">
                  <from>
                    <xdr:col>0</xdr:col>
                    <xdr:colOff>238125</xdr:colOff>
                    <xdr:row>9</xdr:row>
                    <xdr:rowOff>152400</xdr:rowOff>
                  </from>
                  <to>
                    <xdr:col>0</xdr:col>
                    <xdr:colOff>1257300</xdr:colOff>
                    <xdr:row>11</xdr:row>
                    <xdr:rowOff>19050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topLeftCell="A16" zoomScale="75" zoomScaleNormal="75" workbookViewId="0">
      <selection activeCell="B8" sqref="B8"/>
    </sheetView>
  </sheetViews>
  <sheetFormatPr baseColWidth="10" defaultRowHeight="15" x14ac:dyDescent="0.25"/>
  <cols>
    <col min="1" max="1" width="29.7109375" customWidth="1"/>
    <col min="2" max="2" width="27.42578125" customWidth="1"/>
    <col min="3" max="3" width="27.28515625" bestFit="1" customWidth="1"/>
    <col min="9" max="9" width="26.42578125" customWidth="1"/>
    <col min="10" max="10" width="5.42578125" customWidth="1"/>
  </cols>
  <sheetData>
    <row r="1" spans="1:11" ht="23.25" x14ac:dyDescent="0.35">
      <c r="A1" s="273" t="s">
        <v>0</v>
      </c>
      <c r="B1" s="274"/>
      <c r="C1" s="275"/>
      <c r="D1" s="275"/>
      <c r="E1" s="275"/>
      <c r="F1" s="275"/>
      <c r="G1" s="275"/>
      <c r="H1" s="275"/>
      <c r="I1" s="276"/>
    </row>
    <row r="2" spans="1:11" ht="23.25" x14ac:dyDescent="0.25">
      <c r="A2" s="1" t="s">
        <v>1</v>
      </c>
      <c r="B2" s="2" t="s">
        <v>2</v>
      </c>
      <c r="C2" s="277"/>
      <c r="D2" s="277"/>
      <c r="E2" s="277"/>
      <c r="F2" s="277"/>
      <c r="G2" s="277"/>
      <c r="H2" s="277"/>
      <c r="I2" s="277"/>
    </row>
    <row r="3" spans="1:11" ht="23.25" x14ac:dyDescent="0.25">
      <c r="A3" s="3" t="s">
        <v>3</v>
      </c>
      <c r="B3" s="278" t="s">
        <v>4</v>
      </c>
      <c r="C3" s="279"/>
      <c r="D3" s="279"/>
      <c r="E3" s="279"/>
      <c r="F3" s="279"/>
      <c r="G3" s="279"/>
      <c r="H3" s="279"/>
      <c r="I3" s="280"/>
    </row>
    <row r="4" spans="1:11" ht="23.25" x14ac:dyDescent="0.35">
      <c r="A4" s="1" t="s">
        <v>5</v>
      </c>
      <c r="B4" s="4" t="str">
        <f>IFERROR(VLOOKUP(B3,tab_code_dip,2,FALSE),"-")</f>
        <v>SPVIE18</v>
      </c>
      <c r="C4" s="5"/>
      <c r="D4" s="5"/>
      <c r="E4" s="5"/>
      <c r="F4" s="5"/>
      <c r="G4" s="5"/>
      <c r="H4" s="5"/>
      <c r="I4" s="5"/>
    </row>
    <row r="5" spans="1:11" x14ac:dyDescent="0.25">
      <c r="A5" s="5"/>
      <c r="B5" s="5"/>
      <c r="C5" s="5"/>
      <c r="D5" s="5"/>
      <c r="E5" s="5"/>
      <c r="F5" s="5"/>
      <c r="G5" s="5"/>
      <c r="H5" s="5"/>
      <c r="I5" s="5"/>
      <c r="K5" s="15"/>
    </row>
    <row r="6" spans="1:11" x14ac:dyDescent="0.25">
      <c r="A6" s="5"/>
      <c r="B6" s="5"/>
      <c r="C6" s="5"/>
      <c r="D6" s="5"/>
      <c r="E6" s="5"/>
      <c r="F6" s="5"/>
      <c r="G6" s="5"/>
      <c r="H6" s="5"/>
      <c r="I6" s="5"/>
      <c r="K6" s="16"/>
    </row>
    <row r="7" spans="1:11" ht="18.75" x14ac:dyDescent="0.25">
      <c r="A7" s="281" t="s">
        <v>6</v>
      </c>
      <c r="B7" s="282"/>
      <c r="C7" s="282"/>
      <c r="D7" s="282"/>
      <c r="E7" s="282"/>
      <c r="F7" s="282"/>
      <c r="G7" s="282"/>
      <c r="H7" s="282"/>
      <c r="I7" s="283"/>
      <c r="K7" s="17"/>
    </row>
    <row r="8" spans="1:11" x14ac:dyDescent="0.25">
      <c r="A8" s="126" t="s">
        <v>7</v>
      </c>
      <c r="B8" s="127"/>
      <c r="C8" s="127"/>
      <c r="D8" s="127"/>
      <c r="E8" s="127"/>
      <c r="F8" s="127"/>
      <c r="G8" s="127"/>
      <c r="H8" s="127"/>
      <c r="I8" s="127"/>
      <c r="K8" s="17"/>
    </row>
    <row r="9" spans="1:11" x14ac:dyDescent="0.25">
      <c r="A9" s="284" t="s">
        <v>8</v>
      </c>
      <c r="B9" s="285"/>
      <c r="C9" s="285"/>
      <c r="D9" s="285"/>
      <c r="E9" s="285"/>
      <c r="F9" s="285"/>
      <c r="G9" s="285"/>
      <c r="H9" s="285"/>
      <c r="I9" s="286"/>
      <c r="K9" s="15"/>
    </row>
    <row r="10" spans="1:11" x14ac:dyDescent="0.25">
      <c r="A10" s="290" t="s">
        <v>17</v>
      </c>
      <c r="B10" s="291"/>
      <c r="C10" s="291"/>
      <c r="D10" s="291"/>
      <c r="E10" s="291"/>
      <c r="F10" s="291"/>
      <c r="G10" s="291"/>
      <c r="H10" s="291"/>
      <c r="I10" s="292"/>
      <c r="K10" s="15"/>
    </row>
    <row r="11" spans="1:11" x14ac:dyDescent="0.25">
      <c r="A11" s="128" t="s">
        <v>16</v>
      </c>
      <c r="B11" s="129"/>
      <c r="C11" s="129"/>
      <c r="D11" s="129"/>
      <c r="E11" s="129"/>
      <c r="F11" s="129"/>
      <c r="G11" s="129"/>
      <c r="H11" s="129"/>
      <c r="I11" s="130"/>
    </row>
    <row r="12" spans="1:11" x14ac:dyDescent="0.25">
      <c r="A12" s="128" t="s">
        <v>161</v>
      </c>
      <c r="B12" s="129"/>
      <c r="C12" s="129"/>
      <c r="D12" s="129"/>
      <c r="E12" s="129"/>
      <c r="F12" s="129"/>
      <c r="G12" s="129"/>
      <c r="H12" s="129"/>
      <c r="I12" s="130"/>
    </row>
    <row r="13" spans="1:11" x14ac:dyDescent="0.25">
      <c r="A13" s="128" t="s">
        <v>9</v>
      </c>
      <c r="B13" s="129"/>
      <c r="C13" s="129"/>
      <c r="D13" s="129"/>
      <c r="E13" s="129"/>
      <c r="F13" s="129"/>
      <c r="G13" s="129"/>
      <c r="H13" s="129"/>
      <c r="I13" s="130"/>
    </row>
    <row r="14" spans="1:11" x14ac:dyDescent="0.25">
      <c r="A14" s="70"/>
      <c r="B14" s="129"/>
      <c r="C14" s="129"/>
      <c r="D14" s="129"/>
      <c r="E14" s="129"/>
      <c r="F14" s="129"/>
      <c r="G14" s="129"/>
      <c r="H14" s="129"/>
      <c r="I14" s="130"/>
    </row>
    <row r="15" spans="1:11" x14ac:dyDescent="0.25">
      <c r="A15" s="284" t="s">
        <v>198</v>
      </c>
      <c r="B15" s="285"/>
      <c r="C15" s="285"/>
      <c r="D15" s="285"/>
      <c r="E15" s="285"/>
      <c r="F15" s="285"/>
      <c r="G15" s="285"/>
      <c r="H15" s="285"/>
      <c r="I15" s="286"/>
    </row>
    <row r="16" spans="1:11" x14ac:dyDescent="0.25">
      <c r="A16" s="79" t="s">
        <v>200</v>
      </c>
      <c r="B16" s="131"/>
      <c r="C16" s="131"/>
      <c r="D16" s="131"/>
      <c r="E16" s="131"/>
      <c r="F16" s="131"/>
      <c r="G16" s="131"/>
      <c r="H16" s="131"/>
      <c r="I16" s="132"/>
    </row>
    <row r="17" spans="1:9" x14ac:dyDescent="0.25">
      <c r="A17" s="21" t="s">
        <v>201</v>
      </c>
      <c r="B17" s="55"/>
      <c r="C17" s="55"/>
      <c r="D17" s="55"/>
      <c r="E17" s="55"/>
      <c r="F17" s="55"/>
      <c r="G17" s="55"/>
      <c r="H17" s="55"/>
      <c r="I17" s="133"/>
    </row>
    <row r="18" spans="1:9" x14ac:dyDescent="0.25">
      <c r="A18" s="21"/>
      <c r="B18" s="55" t="s">
        <v>257</v>
      </c>
      <c r="C18" s="55"/>
      <c r="D18" s="55"/>
      <c r="E18" s="55"/>
      <c r="F18" s="55"/>
      <c r="G18" s="55"/>
      <c r="H18" s="55"/>
      <c r="I18" s="133"/>
    </row>
    <row r="19" spans="1:9" x14ac:dyDescent="0.25">
      <c r="A19" s="79" t="s">
        <v>202</v>
      </c>
      <c r="B19" s="55"/>
      <c r="C19" s="55"/>
      <c r="D19" s="55"/>
      <c r="E19" s="55"/>
      <c r="F19" s="55"/>
      <c r="G19" s="55"/>
      <c r="H19" s="55"/>
      <c r="I19" s="133"/>
    </row>
    <row r="20" spans="1:9" x14ac:dyDescent="0.25">
      <c r="A20" s="78" t="s">
        <v>232</v>
      </c>
      <c r="B20" s="55"/>
      <c r="C20" s="55"/>
      <c r="D20" s="55"/>
      <c r="E20" s="55"/>
      <c r="F20" s="55"/>
      <c r="G20" s="55"/>
      <c r="H20" s="55"/>
      <c r="I20" s="133"/>
    </row>
    <row r="21" spans="1:9" x14ac:dyDescent="0.25">
      <c r="A21" s="148"/>
      <c r="B21" s="148"/>
      <c r="C21" s="148"/>
      <c r="D21" s="148"/>
      <c r="E21" s="148"/>
      <c r="F21" s="148"/>
      <c r="G21" s="148"/>
      <c r="H21" s="148"/>
      <c r="I21" s="148"/>
    </row>
    <row r="22" spans="1:9" x14ac:dyDescent="0.25">
      <c r="A22" s="284" t="s">
        <v>199</v>
      </c>
      <c r="B22" s="285"/>
      <c r="C22" s="285"/>
      <c r="D22" s="285"/>
      <c r="E22" s="285"/>
      <c r="F22" s="285"/>
      <c r="G22" s="285"/>
      <c r="H22" s="285"/>
      <c r="I22" s="286"/>
    </row>
    <row r="23" spans="1:9" x14ac:dyDescent="0.25">
      <c r="A23" s="135" t="s">
        <v>203</v>
      </c>
      <c r="B23" s="131"/>
      <c r="C23" s="131"/>
      <c r="D23" s="131"/>
      <c r="E23" s="131"/>
      <c r="F23" s="131"/>
      <c r="G23" s="131"/>
      <c r="H23" s="131"/>
      <c r="I23" s="132"/>
    </row>
    <row r="24" spans="1:9" x14ac:dyDescent="0.25">
      <c r="A24" s="136" t="s">
        <v>18</v>
      </c>
      <c r="B24" s="55"/>
      <c r="C24" s="55"/>
      <c r="D24" s="55"/>
      <c r="E24" s="55"/>
      <c r="F24" s="55"/>
      <c r="G24" s="55"/>
      <c r="H24" s="55"/>
      <c r="I24" s="133"/>
    </row>
    <row r="25" spans="1:9" x14ac:dyDescent="0.25">
      <c r="A25" s="21"/>
      <c r="B25" s="55"/>
      <c r="C25" s="55"/>
      <c r="D25" s="55"/>
      <c r="E25" s="55"/>
      <c r="F25" s="55"/>
      <c r="G25" s="55"/>
      <c r="H25" s="55"/>
      <c r="I25" s="133"/>
    </row>
    <row r="26" spans="1:9" ht="28.5" customHeight="1" x14ac:dyDescent="0.25">
      <c r="A26" s="301" t="s">
        <v>204</v>
      </c>
      <c r="B26" s="302"/>
      <c r="C26" s="302"/>
      <c r="D26" s="302"/>
      <c r="E26" s="302"/>
      <c r="F26" s="302"/>
      <c r="G26" s="302"/>
      <c r="H26" s="302"/>
      <c r="I26" s="303"/>
    </row>
    <row r="27" spans="1:9" x14ac:dyDescent="0.25">
      <c r="A27" s="125" t="s">
        <v>258</v>
      </c>
      <c r="B27" s="137"/>
      <c r="C27" s="137"/>
      <c r="D27" s="137"/>
      <c r="E27" s="137"/>
      <c r="F27" s="137"/>
      <c r="G27" s="137"/>
      <c r="H27" s="137"/>
      <c r="I27" s="138"/>
    </row>
    <row r="28" spans="1:9" x14ac:dyDescent="0.25">
      <c r="A28" s="79" t="s">
        <v>231</v>
      </c>
      <c r="B28" s="55"/>
      <c r="C28" s="55"/>
      <c r="D28" s="55"/>
      <c r="E28" s="55"/>
      <c r="F28" s="55"/>
      <c r="G28" s="55"/>
      <c r="H28" s="55"/>
      <c r="I28" s="133"/>
    </row>
    <row r="29" spans="1:9" x14ac:dyDescent="0.25">
      <c r="A29" s="149"/>
      <c r="B29" s="140"/>
      <c r="C29" s="140"/>
      <c r="D29" s="140"/>
      <c r="E29" s="140"/>
      <c r="F29" s="140"/>
      <c r="G29" s="140"/>
      <c r="H29" s="140"/>
      <c r="I29" s="140"/>
    </row>
    <row r="30" spans="1:9" x14ac:dyDescent="0.25">
      <c r="A30" s="284" t="s">
        <v>11</v>
      </c>
      <c r="B30" s="285"/>
      <c r="C30" s="285"/>
      <c r="D30" s="285"/>
      <c r="E30" s="285"/>
      <c r="F30" s="285"/>
      <c r="G30" s="285"/>
      <c r="H30" s="285"/>
      <c r="I30" s="286"/>
    </row>
    <row r="31" spans="1:9" x14ac:dyDescent="0.25">
      <c r="A31" t="s">
        <v>290</v>
      </c>
      <c r="B31" s="55"/>
      <c r="C31" s="55"/>
      <c r="D31" s="55"/>
      <c r="E31" s="55"/>
      <c r="F31" s="55"/>
      <c r="G31" s="55"/>
      <c r="H31" s="55"/>
      <c r="I31" s="133"/>
    </row>
    <row r="32" spans="1:9" x14ac:dyDescent="0.25">
      <c r="A32" s="61" t="s">
        <v>100</v>
      </c>
      <c r="B32" s="55"/>
      <c r="C32" s="55"/>
      <c r="D32" s="55"/>
      <c r="E32" s="55"/>
      <c r="F32" s="55"/>
      <c r="G32" s="55"/>
      <c r="H32" s="55"/>
      <c r="I32" s="133"/>
    </row>
    <row r="33" spans="1:9" x14ac:dyDescent="0.25">
      <c r="A33" s="61" t="s">
        <v>101</v>
      </c>
      <c r="B33" s="55"/>
      <c r="C33" s="55"/>
      <c r="D33" s="55"/>
      <c r="E33" s="55"/>
      <c r="F33" s="55"/>
      <c r="G33" s="55"/>
      <c r="H33" s="55"/>
      <c r="I33" s="133"/>
    </row>
    <row r="34" spans="1:9" x14ac:dyDescent="0.25">
      <c r="A34" s="112" t="s">
        <v>12</v>
      </c>
      <c r="B34" s="113"/>
      <c r="C34" s="113"/>
      <c r="D34" s="113"/>
      <c r="E34" s="113"/>
      <c r="F34" s="113"/>
      <c r="G34" s="113"/>
      <c r="H34" s="113"/>
      <c r="I34" s="114"/>
    </row>
    <row r="35" spans="1:9" x14ac:dyDescent="0.25">
      <c r="A35" s="21" t="s">
        <v>283</v>
      </c>
      <c r="B35" s="115"/>
      <c r="C35" s="115"/>
      <c r="D35" s="115"/>
      <c r="E35" s="115"/>
      <c r="F35" s="115"/>
      <c r="G35" s="115"/>
      <c r="H35" s="115"/>
      <c r="I35" s="115"/>
    </row>
    <row r="36" spans="1:9" x14ac:dyDescent="0.25">
      <c r="A36" s="145" t="s">
        <v>102</v>
      </c>
      <c r="B36" s="115"/>
      <c r="C36" s="115"/>
      <c r="D36" s="115"/>
      <c r="E36" s="115"/>
      <c r="F36" s="115"/>
      <c r="G36" s="115"/>
      <c r="H36" s="115"/>
      <c r="I36" s="115"/>
    </row>
    <row r="37" spans="1:9" x14ac:dyDescent="0.25">
      <c r="A37" s="115"/>
      <c r="B37" s="115"/>
      <c r="C37" s="115"/>
      <c r="D37" s="115"/>
      <c r="E37" s="115"/>
      <c r="F37" s="115"/>
      <c r="G37" s="115"/>
      <c r="H37" s="115"/>
      <c r="I37" s="115"/>
    </row>
    <row r="38" spans="1:9" x14ac:dyDescent="0.25">
      <c r="A38" s="116" t="s">
        <v>163</v>
      </c>
      <c r="B38" s="117"/>
      <c r="C38" s="117"/>
      <c r="D38" s="117"/>
      <c r="E38" s="117"/>
      <c r="F38" s="117"/>
      <c r="G38" s="117"/>
      <c r="H38" s="117"/>
      <c r="I38" s="118"/>
    </row>
    <row r="39" spans="1:9" x14ac:dyDescent="0.25">
      <c r="A39" s="153" t="s">
        <v>285</v>
      </c>
      <c r="B39" s="153"/>
      <c r="C39" s="153"/>
      <c r="D39" s="153"/>
      <c r="E39" s="153"/>
      <c r="F39" s="153"/>
      <c r="G39" s="153"/>
      <c r="H39" s="153"/>
      <c r="I39" s="154"/>
    </row>
    <row r="40" spans="1:9" ht="45.75" customHeight="1" x14ac:dyDescent="0.25">
      <c r="A40" s="311" t="s">
        <v>286</v>
      </c>
      <c r="B40" s="311"/>
      <c r="C40" s="311"/>
      <c r="D40" s="311"/>
      <c r="E40" s="311"/>
      <c r="F40" s="311"/>
      <c r="G40" s="311"/>
      <c r="H40" s="311"/>
      <c r="I40" s="312"/>
    </row>
    <row r="41" spans="1:9" ht="15" customHeight="1" x14ac:dyDescent="0.25">
      <c r="A41" s="84" t="s">
        <v>288</v>
      </c>
      <c r="B41" s="75"/>
      <c r="C41" s="75"/>
      <c r="D41" s="75"/>
      <c r="E41" s="75"/>
      <c r="F41" s="75"/>
      <c r="G41" s="75"/>
      <c r="H41" s="75"/>
      <c r="I41" s="76"/>
    </row>
    <row r="42" spans="1:9" x14ac:dyDescent="0.25">
      <c r="A42" s="115"/>
      <c r="B42" s="115"/>
      <c r="C42" s="115"/>
      <c r="D42" s="115"/>
      <c r="E42" s="115"/>
      <c r="F42" s="115"/>
      <c r="G42" s="115"/>
      <c r="H42" s="115"/>
      <c r="I42" s="115"/>
    </row>
    <row r="43" spans="1:9" x14ac:dyDescent="0.25">
      <c r="A43" s="358" t="s">
        <v>10</v>
      </c>
      <c r="B43" s="359"/>
      <c r="C43" s="359"/>
      <c r="D43" s="359"/>
      <c r="E43" s="359"/>
      <c r="F43" s="359"/>
      <c r="G43" s="359"/>
      <c r="H43" s="359"/>
      <c r="I43" s="360"/>
    </row>
    <row r="44" spans="1:9" ht="15.75" customHeight="1" x14ac:dyDescent="0.25">
      <c r="A44" s="361" t="s">
        <v>287</v>
      </c>
      <c r="B44" s="362"/>
      <c r="C44" s="362"/>
      <c r="D44" s="362"/>
      <c r="E44" s="362"/>
      <c r="F44" s="362"/>
      <c r="G44" s="362"/>
      <c r="H44" s="362"/>
      <c r="I44" s="363"/>
    </row>
    <row r="45" spans="1:9" ht="15.75" customHeight="1" x14ac:dyDescent="0.25">
      <c r="A45" s="84"/>
      <c r="B45" s="75"/>
      <c r="C45" s="75"/>
      <c r="D45" s="75"/>
      <c r="E45" s="75"/>
      <c r="F45" s="75"/>
      <c r="G45" s="75"/>
      <c r="H45" s="75"/>
      <c r="I45" s="76"/>
    </row>
    <row r="46" spans="1:9" ht="15.75" customHeight="1" x14ac:dyDescent="0.25">
      <c r="A46" s="119"/>
      <c r="B46" s="119"/>
      <c r="C46" s="119"/>
      <c r="D46" s="119"/>
      <c r="E46" s="119"/>
      <c r="F46" s="119"/>
      <c r="G46" s="119"/>
      <c r="H46" s="119"/>
      <c r="I46" s="119"/>
    </row>
    <row r="47" spans="1:9" ht="18.75" customHeight="1" x14ac:dyDescent="0.25">
      <c r="A47" s="358" t="s">
        <v>164</v>
      </c>
      <c r="B47" s="359"/>
      <c r="C47" s="359"/>
      <c r="D47" s="359"/>
      <c r="E47" s="359"/>
      <c r="F47" s="359"/>
      <c r="G47" s="359"/>
      <c r="H47" s="359"/>
      <c r="I47" s="360"/>
    </row>
    <row r="48" spans="1:9" ht="19.5" customHeight="1" x14ac:dyDescent="0.25">
      <c r="A48" s="287"/>
      <c r="B48" s="288"/>
      <c r="C48" s="288"/>
      <c r="D48" s="288"/>
      <c r="E48" s="288"/>
      <c r="F48" s="288"/>
      <c r="G48" s="288"/>
      <c r="H48" s="288"/>
      <c r="I48" s="289"/>
    </row>
    <row r="49" spans="1:9" ht="19.5" customHeight="1" x14ac:dyDescent="0.25">
      <c r="A49" s="284" t="s">
        <v>13</v>
      </c>
      <c r="B49" s="285"/>
      <c r="C49" s="285"/>
      <c r="D49" s="285"/>
      <c r="E49" s="285"/>
      <c r="F49" s="285"/>
      <c r="G49" s="285"/>
      <c r="H49" s="285"/>
      <c r="I49" s="286"/>
    </row>
    <row r="50" spans="1:9" x14ac:dyDescent="0.25">
      <c r="A50" s="293" t="s">
        <v>14</v>
      </c>
      <c r="B50" s="294"/>
      <c r="C50" s="294"/>
      <c r="D50" s="294"/>
      <c r="E50" s="294"/>
      <c r="F50" s="294"/>
      <c r="G50" s="294"/>
      <c r="H50" s="294"/>
      <c r="I50" s="295"/>
    </row>
    <row r="51" spans="1:9" x14ac:dyDescent="0.25">
      <c r="A51" s="296" t="s">
        <v>15</v>
      </c>
      <c r="B51" s="297"/>
      <c r="C51" s="297"/>
      <c r="D51" s="297"/>
      <c r="E51" s="297"/>
      <c r="F51" s="297"/>
      <c r="G51" s="297"/>
      <c r="H51" s="297"/>
      <c r="I51" s="298"/>
    </row>
    <row r="52" spans="1:9" x14ac:dyDescent="0.25">
      <c r="A52" s="287"/>
      <c r="B52" s="299"/>
      <c r="C52" s="299"/>
      <c r="D52" s="299"/>
      <c r="E52" s="299"/>
      <c r="F52" s="299"/>
      <c r="G52" s="299"/>
      <c r="H52" s="299"/>
      <c r="I52" s="300"/>
    </row>
  </sheetData>
  <mergeCells count="19">
    <mergeCell ref="A51:I51"/>
    <mergeCell ref="A52:I52"/>
    <mergeCell ref="A15:I15"/>
    <mergeCell ref="A22:I22"/>
    <mergeCell ref="A26:I26"/>
    <mergeCell ref="A30:I30"/>
    <mergeCell ref="A43:I43"/>
    <mergeCell ref="A47:I47"/>
    <mergeCell ref="A48:I48"/>
    <mergeCell ref="A49:I49"/>
    <mergeCell ref="A50:I50"/>
    <mergeCell ref="A44:I44"/>
    <mergeCell ref="A40:I40"/>
    <mergeCell ref="A10:I10"/>
    <mergeCell ref="A1:I1"/>
    <mergeCell ref="C2:I2"/>
    <mergeCell ref="B3:I3"/>
    <mergeCell ref="A7:I7"/>
    <mergeCell ref="A9:I9"/>
  </mergeCells>
  <dataValidations count="2">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sqref="B3:I3">
      <formula1>INDIRECT($B$2)</formula1>
    </dataValidation>
  </dataValidations>
  <hyperlinks>
    <hyperlink ref="A50" r:id="rId1" display="Arrêté du 22 janvier 2014 fixant le cadre national des formations conduisant à la délivrance des diplômes nationaux de licence, de licence professionnelle et de master "/>
    <hyperlink ref="A50:I50" r:id="rId2" display="Arrêté du 30 juillet 2018 relatif au diplôme national de licence"/>
    <hyperlink ref="A51:B51" r:id="rId3" display="Arrêté du 17 novembre 1999 relatif à la licence professionnelle"/>
    <hyperlink ref="A51:I51" r:id="rId4" display="Arrêté du 17 novembre 1999 relatif à la licence professionnelle"/>
  </hyperlinks>
  <pageMargins left="0.7" right="0.7" top="0.75" bottom="0.75" header="0.3" footer="0.3"/>
  <pageSetup paperSize="9" orientation="portrait" r:id="rId5"/>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52"/>
  <sheetViews>
    <sheetView zoomScale="60" zoomScaleNormal="60" workbookViewId="0">
      <selection activeCell="A2" sqref="A2"/>
    </sheetView>
  </sheetViews>
  <sheetFormatPr baseColWidth="10" defaultRowHeight="15" x14ac:dyDescent="0.25"/>
  <cols>
    <col min="1" max="1" width="33.85546875" style="18" customWidth="1"/>
    <col min="2" max="2" width="65.140625" style="18" customWidth="1"/>
    <col min="3" max="3" width="20.42578125" style="18" customWidth="1"/>
    <col min="4" max="4" width="12.85546875" style="18" customWidth="1"/>
    <col min="5" max="5" width="12" style="18" customWidth="1"/>
    <col min="6" max="6" width="19.140625" style="18" bestFit="1" customWidth="1"/>
    <col min="7" max="7" width="20.140625" style="18" bestFit="1" customWidth="1"/>
    <col min="8" max="8" width="21.28515625" style="18" bestFit="1" customWidth="1"/>
    <col min="9" max="9" width="15.7109375" style="18" customWidth="1"/>
    <col min="10" max="10" width="25.140625" style="18" bestFit="1" customWidth="1"/>
    <col min="11" max="11" width="16.5703125" style="18" customWidth="1"/>
    <col min="12" max="12" width="25.7109375" style="18" customWidth="1"/>
    <col min="13" max="13" width="21.140625" style="18" customWidth="1"/>
    <col min="14" max="14" width="10.7109375" style="18" customWidth="1"/>
    <col min="15" max="15" width="40.42578125" style="18" customWidth="1"/>
    <col min="16" max="16" width="39.5703125" style="18" customWidth="1"/>
    <col min="17" max="19" width="11.42578125" style="18"/>
  </cols>
  <sheetData>
    <row r="1" spans="1:16" ht="23.25" x14ac:dyDescent="0.25">
      <c r="A1" s="334" t="s">
        <v>0</v>
      </c>
      <c r="B1" s="334"/>
      <c r="C1" s="334"/>
      <c r="D1" s="334"/>
      <c r="E1" s="334"/>
      <c r="F1" s="334"/>
      <c r="G1" s="334"/>
      <c r="H1" s="334"/>
      <c r="I1" s="334"/>
      <c r="J1" s="334"/>
      <c r="K1" s="334"/>
      <c r="L1" s="334"/>
      <c r="M1" s="334"/>
      <c r="N1" s="334"/>
      <c r="O1" s="121"/>
      <c r="P1" s="121"/>
    </row>
    <row r="2" spans="1:16" ht="18.75" x14ac:dyDescent="0.25">
      <c r="A2" s="19" t="s">
        <v>1</v>
      </c>
      <c r="B2" s="335" t="s">
        <v>24</v>
      </c>
      <c r="C2" s="335"/>
      <c r="D2" s="335"/>
      <c r="E2" s="335"/>
    </row>
    <row r="3" spans="1:16" ht="18.75" x14ac:dyDescent="0.25">
      <c r="A3" s="19" t="s">
        <v>3</v>
      </c>
      <c r="B3" s="335" t="s">
        <v>295</v>
      </c>
      <c r="C3" s="335"/>
      <c r="D3" s="335"/>
      <c r="E3" s="335"/>
      <c r="O3" s="161"/>
      <c r="P3" s="161"/>
    </row>
    <row r="4" spans="1:16" ht="18.75" x14ac:dyDescent="0.25">
      <c r="A4" s="19" t="s">
        <v>19</v>
      </c>
      <c r="B4" s="164" t="s">
        <v>292</v>
      </c>
      <c r="C4" s="20" t="s">
        <v>20</v>
      </c>
      <c r="D4" s="336">
        <v>180</v>
      </c>
      <c r="E4" s="336"/>
      <c r="F4" s="21"/>
      <c r="G4" s="21"/>
      <c r="H4" s="21"/>
      <c r="I4" s="21"/>
      <c r="J4" s="21"/>
      <c r="K4" s="21"/>
      <c r="L4" s="21"/>
      <c r="M4" s="21"/>
      <c r="N4" s="21"/>
      <c r="O4" s="162"/>
      <c r="P4" s="162"/>
    </row>
    <row r="5" spans="1:16" x14ac:dyDescent="0.25">
      <c r="O5" s="161"/>
      <c r="P5" s="161"/>
    </row>
    <row r="6" spans="1:16" ht="18.75" x14ac:dyDescent="0.25">
      <c r="A6" s="19" t="s">
        <v>21</v>
      </c>
      <c r="B6" s="168" t="s">
        <v>296</v>
      </c>
      <c r="C6" s="20" t="s">
        <v>22</v>
      </c>
      <c r="D6" s="337">
        <v>180</v>
      </c>
      <c r="E6" s="338"/>
      <c r="F6" s="339" t="s">
        <v>23</v>
      </c>
      <c r="G6" s="340"/>
      <c r="H6" s="341"/>
      <c r="I6" s="336" t="s">
        <v>298</v>
      </c>
      <c r="J6" s="336"/>
      <c r="K6" s="336"/>
      <c r="L6" s="336"/>
      <c r="M6" s="336"/>
      <c r="N6" s="336"/>
      <c r="O6" s="163"/>
      <c r="P6" s="163"/>
    </row>
    <row r="7" spans="1:16" ht="18.75" x14ac:dyDescent="0.25">
      <c r="A7" s="19" t="s">
        <v>25</v>
      </c>
      <c r="B7" s="222" t="s">
        <v>306</v>
      </c>
      <c r="O7" s="161"/>
      <c r="P7" s="161"/>
    </row>
    <row r="8" spans="1:16" ht="18.75" x14ac:dyDescent="0.25">
      <c r="A8" s="22"/>
      <c r="B8" s="221"/>
      <c r="G8" s="23"/>
      <c r="H8" s="23"/>
      <c r="I8" s="23"/>
      <c r="J8" s="23"/>
      <c r="L8" s="24"/>
      <c r="M8" s="24"/>
    </row>
    <row r="9" spans="1:16" ht="15.75" x14ac:dyDescent="0.25">
      <c r="B9" s="24"/>
      <c r="C9" s="28"/>
      <c r="D9" s="23"/>
      <c r="E9" s="348" t="s">
        <v>26</v>
      </c>
      <c r="F9" s="349"/>
      <c r="G9" s="348" t="s">
        <v>27</v>
      </c>
      <c r="H9" s="349"/>
      <c r="I9" s="23"/>
      <c r="J9" s="27">
        <v>1</v>
      </c>
      <c r="K9" s="23"/>
      <c r="L9" s="23"/>
      <c r="M9" s="23"/>
    </row>
    <row r="10" spans="1:16" ht="15.75" x14ac:dyDescent="0.25">
      <c r="B10" s="24"/>
      <c r="C10" s="28"/>
      <c r="D10" s="26"/>
      <c r="E10" s="350" t="s">
        <v>28</v>
      </c>
      <c r="F10" s="351"/>
      <c r="G10" s="352"/>
      <c r="H10" s="353"/>
      <c r="I10" s="29"/>
      <c r="J10" s="29"/>
      <c r="K10" s="29"/>
      <c r="L10" s="29"/>
      <c r="M10" s="29"/>
    </row>
    <row r="11" spans="1:16" x14ac:dyDescent="0.25">
      <c r="A11" s="30">
        <v>4</v>
      </c>
      <c r="B11" s="32"/>
      <c r="C11" s="28"/>
      <c r="D11" s="31"/>
      <c r="L11" s="29"/>
      <c r="M11" s="29"/>
    </row>
    <row r="12" spans="1:16" x14ac:dyDescent="0.25">
      <c r="D12" s="31"/>
      <c r="L12" s="29"/>
      <c r="M12" s="29"/>
    </row>
    <row r="13" spans="1:16" x14ac:dyDescent="0.25">
      <c r="B13" s="32"/>
      <c r="C13" s="31"/>
      <c r="D13" s="31"/>
      <c r="E13" s="354"/>
      <c r="F13" s="354"/>
      <c r="G13" s="120"/>
      <c r="H13" s="31"/>
      <c r="I13" s="31"/>
    </row>
    <row r="14" spans="1:16" x14ac:dyDescent="0.25">
      <c r="B14" s="32"/>
      <c r="C14" s="31"/>
      <c r="D14" s="31"/>
      <c r="E14" s="120"/>
      <c r="F14" s="120"/>
      <c r="G14" s="120"/>
      <c r="H14" s="31"/>
      <c r="I14" s="31"/>
      <c r="J14" s="357" t="s">
        <v>29</v>
      </c>
      <c r="K14" s="357"/>
      <c r="L14" s="357"/>
      <c r="M14" s="357" t="s">
        <v>30</v>
      </c>
      <c r="N14" s="357"/>
      <c r="O14" s="124"/>
      <c r="P14" s="124"/>
    </row>
    <row r="15" spans="1:16" ht="15.75" x14ac:dyDescent="0.25">
      <c r="C15" s="34"/>
      <c r="D15" s="34"/>
      <c r="E15" s="35"/>
      <c r="F15" s="35"/>
      <c r="G15" s="35"/>
      <c r="H15" s="35"/>
      <c r="I15" s="36"/>
      <c r="J15" s="37" t="s">
        <v>31</v>
      </c>
      <c r="K15" s="356" t="str">
        <f>IF(H17="CCI (CC Intégral)","CT pour les dispensés","Contrôle Terminal")</f>
        <v>Contrôle Terminal</v>
      </c>
      <c r="L15" s="356"/>
      <c r="M15" s="356" t="s">
        <v>32</v>
      </c>
      <c r="N15" s="356"/>
      <c r="O15" s="25"/>
      <c r="P15" s="25"/>
    </row>
    <row r="16" spans="1:16" ht="47.25" x14ac:dyDescent="0.25">
      <c r="A16" s="169" t="s">
        <v>33</v>
      </c>
      <c r="B16" s="169" t="s">
        <v>34</v>
      </c>
      <c r="C16" s="169" t="s">
        <v>35</v>
      </c>
      <c r="D16" s="169" t="s">
        <v>36</v>
      </c>
      <c r="E16" s="169" t="s">
        <v>37</v>
      </c>
      <c r="F16" s="169" t="s">
        <v>38</v>
      </c>
      <c r="G16" s="169" t="s">
        <v>39</v>
      </c>
      <c r="H16" s="169" t="s">
        <v>40</v>
      </c>
      <c r="I16" s="169" t="s">
        <v>41</v>
      </c>
      <c r="J16" s="169" t="s">
        <v>42</v>
      </c>
      <c r="K16" s="169" t="s">
        <v>291</v>
      </c>
      <c r="L16" s="169" t="s">
        <v>44</v>
      </c>
      <c r="M16" s="169" t="s">
        <v>43</v>
      </c>
      <c r="N16" s="169" t="s">
        <v>44</v>
      </c>
      <c r="O16" s="169" t="s">
        <v>221</v>
      </c>
      <c r="P16" s="169" t="s">
        <v>230</v>
      </c>
    </row>
    <row r="17" spans="1:19" ht="15.75" x14ac:dyDescent="0.25">
      <c r="A17" s="170"/>
      <c r="B17" s="171"/>
      <c r="C17" s="46"/>
      <c r="D17" s="44"/>
      <c r="E17" s="44"/>
      <c r="F17" s="44"/>
      <c r="G17" s="44"/>
      <c r="H17" s="44"/>
      <c r="I17" s="44"/>
      <c r="J17" s="46"/>
      <c r="K17" s="46"/>
      <c r="L17" s="46"/>
      <c r="M17" s="46"/>
      <c r="N17" s="46"/>
      <c r="O17" s="182"/>
      <c r="P17" s="182"/>
    </row>
    <row r="18" spans="1:19" ht="30" x14ac:dyDescent="0.25">
      <c r="A18" s="179" t="s">
        <v>45</v>
      </c>
      <c r="B18" s="252" t="s">
        <v>186</v>
      </c>
      <c r="C18" s="46" t="s">
        <v>103</v>
      </c>
      <c r="D18" s="44">
        <v>6</v>
      </c>
      <c r="E18" s="44"/>
      <c r="F18" s="44" t="s">
        <v>46</v>
      </c>
      <c r="G18" s="173" t="s">
        <v>47</v>
      </c>
      <c r="H18" s="44"/>
      <c r="I18" s="44"/>
      <c r="J18" s="49" t="s">
        <v>78</v>
      </c>
      <c r="K18" s="46"/>
      <c r="L18" s="46"/>
      <c r="M18" s="46"/>
      <c r="N18" s="46"/>
      <c r="O18" s="186" t="s">
        <v>282</v>
      </c>
      <c r="P18" s="213" t="s">
        <v>223</v>
      </c>
    </row>
    <row r="19" spans="1:19" ht="30" x14ac:dyDescent="0.25">
      <c r="A19" s="170" t="s">
        <v>49</v>
      </c>
      <c r="B19" s="50" t="s">
        <v>79</v>
      </c>
      <c r="C19" s="46" t="s">
        <v>104</v>
      </c>
      <c r="D19" s="44"/>
      <c r="E19" s="44">
        <v>5</v>
      </c>
      <c r="F19" s="44" t="s">
        <v>46</v>
      </c>
      <c r="G19" s="173" t="s">
        <v>51</v>
      </c>
      <c r="H19" s="44" t="s">
        <v>52</v>
      </c>
      <c r="I19" s="44"/>
      <c r="J19" s="49"/>
      <c r="K19" s="46" t="s">
        <v>226</v>
      </c>
      <c r="L19" s="46" t="s">
        <v>64</v>
      </c>
      <c r="M19" s="46" t="s">
        <v>53</v>
      </c>
      <c r="N19" s="46" t="s">
        <v>64</v>
      </c>
      <c r="O19" s="182"/>
      <c r="P19" s="182"/>
    </row>
    <row r="20" spans="1:19" ht="30" x14ac:dyDescent="0.25">
      <c r="A20" s="170" t="s">
        <v>49</v>
      </c>
      <c r="B20" s="50" t="s">
        <v>80</v>
      </c>
      <c r="C20" s="46" t="s">
        <v>105</v>
      </c>
      <c r="D20" s="44"/>
      <c r="E20" s="44">
        <v>3</v>
      </c>
      <c r="F20" s="44" t="s">
        <v>46</v>
      </c>
      <c r="G20" s="173" t="s">
        <v>51</v>
      </c>
      <c r="H20" s="44" t="s">
        <v>52</v>
      </c>
      <c r="I20" s="44"/>
      <c r="J20" s="49"/>
      <c r="K20" s="46" t="s">
        <v>238</v>
      </c>
      <c r="L20" s="46" t="s">
        <v>64</v>
      </c>
      <c r="M20" s="46" t="s">
        <v>53</v>
      </c>
      <c r="N20" s="46" t="s">
        <v>64</v>
      </c>
      <c r="O20" s="182"/>
      <c r="P20" s="182"/>
    </row>
    <row r="21" spans="1:19" ht="30" x14ac:dyDescent="0.25">
      <c r="A21" s="170" t="s">
        <v>49</v>
      </c>
      <c r="B21" s="50" t="s">
        <v>81</v>
      </c>
      <c r="C21" s="46" t="s">
        <v>106</v>
      </c>
      <c r="D21" s="44"/>
      <c r="E21" s="44">
        <v>2</v>
      </c>
      <c r="F21" s="44" t="s">
        <v>46</v>
      </c>
      <c r="G21" s="173" t="s">
        <v>51</v>
      </c>
      <c r="H21" s="44" t="s">
        <v>52</v>
      </c>
      <c r="I21" s="44"/>
      <c r="J21" s="49"/>
      <c r="K21" s="46" t="s">
        <v>212</v>
      </c>
      <c r="L21" s="46" t="s">
        <v>56</v>
      </c>
      <c r="M21" s="46" t="s">
        <v>53</v>
      </c>
      <c r="N21" s="46" t="s">
        <v>56</v>
      </c>
      <c r="O21" s="182"/>
      <c r="P21" s="182"/>
    </row>
    <row r="22" spans="1:19" s="15" customFormat="1" x14ac:dyDescent="0.25">
      <c r="A22" s="170"/>
      <c r="B22" s="43"/>
      <c r="C22" s="46"/>
      <c r="D22" s="44"/>
      <c r="E22" s="44"/>
      <c r="F22" s="44"/>
      <c r="G22" s="44"/>
      <c r="H22" s="44"/>
      <c r="I22" s="44"/>
      <c r="J22" s="49"/>
      <c r="K22" s="46"/>
      <c r="L22" s="46"/>
      <c r="M22" s="46"/>
      <c r="N22" s="46"/>
      <c r="O22" s="182"/>
      <c r="P22" s="182"/>
      <c r="Q22" s="24"/>
      <c r="R22" s="24"/>
      <c r="S22" s="24"/>
    </row>
    <row r="23" spans="1:19" ht="30" x14ac:dyDescent="0.25">
      <c r="A23" s="179" t="s">
        <v>45</v>
      </c>
      <c r="B23" s="251" t="s">
        <v>187</v>
      </c>
      <c r="C23" s="46" t="s">
        <v>107</v>
      </c>
      <c r="D23" s="44">
        <v>6</v>
      </c>
      <c r="E23" s="44"/>
      <c r="F23" s="44" t="s">
        <v>46</v>
      </c>
      <c r="G23" s="173" t="s">
        <v>47</v>
      </c>
      <c r="H23" s="44"/>
      <c r="I23" s="44"/>
      <c r="J23" s="49" t="s">
        <v>58</v>
      </c>
      <c r="K23" s="46"/>
      <c r="L23" s="46"/>
      <c r="M23" s="46"/>
      <c r="N23" s="46"/>
      <c r="O23" s="186" t="s">
        <v>282</v>
      </c>
      <c r="P23" s="213" t="s">
        <v>223</v>
      </c>
    </row>
    <row r="24" spans="1:19" ht="30" x14ac:dyDescent="0.25">
      <c r="A24" s="170" t="s">
        <v>49</v>
      </c>
      <c r="B24" s="50" t="s">
        <v>82</v>
      </c>
      <c r="C24" s="224" t="s">
        <v>108</v>
      </c>
      <c r="D24" s="44"/>
      <c r="E24" s="44">
        <v>1</v>
      </c>
      <c r="F24" s="44" t="s">
        <v>46</v>
      </c>
      <c r="G24" s="173" t="s">
        <v>51</v>
      </c>
      <c r="H24" s="44" t="s">
        <v>52</v>
      </c>
      <c r="I24" s="44"/>
      <c r="J24" s="49"/>
      <c r="K24" s="46" t="s">
        <v>216</v>
      </c>
      <c r="L24" s="46" t="s">
        <v>83</v>
      </c>
      <c r="M24" s="46" t="s">
        <v>53</v>
      </c>
      <c r="N24" s="46" t="s">
        <v>64</v>
      </c>
      <c r="O24" s="182"/>
      <c r="P24" s="182"/>
    </row>
    <row r="25" spans="1:19" ht="30" x14ac:dyDescent="0.25">
      <c r="A25" s="170" t="s">
        <v>49</v>
      </c>
      <c r="B25" s="50" t="s">
        <v>84</v>
      </c>
      <c r="C25" s="46" t="s">
        <v>109</v>
      </c>
      <c r="D25" s="44"/>
      <c r="E25" s="44">
        <v>1</v>
      </c>
      <c r="F25" s="44" t="s">
        <v>46</v>
      </c>
      <c r="G25" s="173" t="s">
        <v>51</v>
      </c>
      <c r="H25" s="44" t="s">
        <v>52</v>
      </c>
      <c r="I25" s="44"/>
      <c r="J25" s="49"/>
      <c r="K25" s="46" t="s">
        <v>227</v>
      </c>
      <c r="L25" s="46" t="s">
        <v>64</v>
      </c>
      <c r="M25" s="46" t="s">
        <v>53</v>
      </c>
      <c r="N25" s="46" t="s">
        <v>64</v>
      </c>
      <c r="O25" s="182"/>
      <c r="P25" s="182"/>
    </row>
    <row r="26" spans="1:19" s="15" customFormat="1" x14ac:dyDescent="0.25">
      <c r="A26" s="170"/>
      <c r="B26" s="43"/>
      <c r="C26" s="46"/>
      <c r="D26" s="44"/>
      <c r="E26" s="44"/>
      <c r="F26" s="44"/>
      <c r="G26" s="44"/>
      <c r="H26" s="44"/>
      <c r="I26" s="44"/>
      <c r="J26" s="49"/>
      <c r="K26" s="46"/>
      <c r="L26" s="46"/>
      <c r="M26" s="46"/>
      <c r="N26" s="46"/>
      <c r="O26" s="182"/>
      <c r="P26" s="182"/>
      <c r="Q26" s="24"/>
      <c r="R26" s="24"/>
      <c r="S26" s="24"/>
    </row>
    <row r="27" spans="1:19" ht="30" x14ac:dyDescent="0.25">
      <c r="A27" s="179" t="s">
        <v>45</v>
      </c>
      <c r="B27" s="251" t="s">
        <v>188</v>
      </c>
      <c r="C27" s="46" t="s">
        <v>110</v>
      </c>
      <c r="D27" s="44">
        <v>6</v>
      </c>
      <c r="E27" s="44"/>
      <c r="F27" s="44" t="s">
        <v>46</v>
      </c>
      <c r="G27" s="173" t="s">
        <v>47</v>
      </c>
      <c r="H27" s="44"/>
      <c r="I27" s="44"/>
      <c r="J27" s="49" t="s">
        <v>48</v>
      </c>
      <c r="K27" s="46"/>
      <c r="L27" s="46"/>
      <c r="M27" s="46"/>
      <c r="N27" s="46"/>
      <c r="O27" s="186" t="s">
        <v>282</v>
      </c>
      <c r="P27" s="213" t="s">
        <v>223</v>
      </c>
    </row>
    <row r="28" spans="1:19" ht="30" x14ac:dyDescent="0.25">
      <c r="A28" s="170" t="s">
        <v>49</v>
      </c>
      <c r="B28" s="50" t="s">
        <v>85</v>
      </c>
      <c r="C28" s="46" t="s">
        <v>111</v>
      </c>
      <c r="D28" s="44"/>
      <c r="E28" s="44">
        <v>1</v>
      </c>
      <c r="F28" s="44" t="s">
        <v>46</v>
      </c>
      <c r="G28" s="173" t="s">
        <v>51</v>
      </c>
      <c r="H28" s="44" t="s">
        <v>52</v>
      </c>
      <c r="I28" s="44"/>
      <c r="J28" s="49"/>
      <c r="K28" s="46" t="s">
        <v>212</v>
      </c>
      <c r="L28" s="46" t="s">
        <v>54</v>
      </c>
      <c r="M28" s="46" t="s">
        <v>53</v>
      </c>
      <c r="N28" s="46" t="s">
        <v>56</v>
      </c>
      <c r="O28" s="182"/>
      <c r="P28" s="182"/>
    </row>
    <row r="29" spans="1:19" ht="30" x14ac:dyDescent="0.25">
      <c r="A29" s="170" t="s">
        <v>49</v>
      </c>
      <c r="B29" s="42" t="s">
        <v>86</v>
      </c>
      <c r="C29" s="46" t="s">
        <v>112</v>
      </c>
      <c r="D29" s="44"/>
      <c r="E29" s="46">
        <v>2</v>
      </c>
      <c r="F29" s="44" t="s">
        <v>46</v>
      </c>
      <c r="G29" s="173" t="s">
        <v>51</v>
      </c>
      <c r="H29" s="46" t="s">
        <v>52</v>
      </c>
      <c r="I29" s="46"/>
      <c r="J29" s="49"/>
      <c r="K29" s="46" t="s">
        <v>216</v>
      </c>
      <c r="L29" s="46" t="s">
        <v>113</v>
      </c>
      <c r="M29" s="46" t="s">
        <v>53</v>
      </c>
      <c r="N29" s="46" t="s">
        <v>113</v>
      </c>
      <c r="O29" s="182"/>
      <c r="P29" s="182"/>
    </row>
    <row r="30" spans="1:19" s="15" customFormat="1" x14ac:dyDescent="0.25">
      <c r="A30" s="170"/>
      <c r="B30" s="265"/>
      <c r="C30" s="46"/>
      <c r="D30" s="44"/>
      <c r="E30" s="46"/>
      <c r="F30" s="46"/>
      <c r="G30" s="46"/>
      <c r="H30" s="46"/>
      <c r="I30" s="46"/>
      <c r="J30" s="49"/>
      <c r="K30" s="46"/>
      <c r="L30" s="46"/>
      <c r="M30" s="46"/>
      <c r="N30" s="46"/>
      <c r="O30" s="182"/>
      <c r="P30" s="182"/>
      <c r="Q30" s="24"/>
      <c r="R30" s="24"/>
      <c r="S30" s="24"/>
    </row>
    <row r="31" spans="1:19" ht="30" x14ac:dyDescent="0.25">
      <c r="A31" s="179" t="s">
        <v>45</v>
      </c>
      <c r="B31" s="251" t="s">
        <v>189</v>
      </c>
      <c r="C31" s="46" t="s">
        <v>114</v>
      </c>
      <c r="D31" s="44">
        <v>6</v>
      </c>
      <c r="E31" s="46"/>
      <c r="F31" s="44" t="s">
        <v>46</v>
      </c>
      <c r="G31" s="173" t="s">
        <v>47</v>
      </c>
      <c r="H31" s="46"/>
      <c r="I31" s="46"/>
      <c r="J31" s="49" t="s">
        <v>58</v>
      </c>
      <c r="K31" s="46"/>
      <c r="L31" s="46"/>
      <c r="M31" s="46"/>
      <c r="N31" s="46"/>
      <c r="O31" s="186" t="s">
        <v>282</v>
      </c>
      <c r="P31" s="213" t="s">
        <v>223</v>
      </c>
    </row>
    <row r="32" spans="1:19" s="15" customFormat="1" ht="30" x14ac:dyDescent="0.25">
      <c r="A32" s="170" t="s">
        <v>49</v>
      </c>
      <c r="B32" s="50" t="s">
        <v>190</v>
      </c>
      <c r="C32" s="46"/>
      <c r="D32" s="44"/>
      <c r="E32" s="46">
        <v>1</v>
      </c>
      <c r="F32" s="44" t="s">
        <v>46</v>
      </c>
      <c r="G32" s="173" t="s">
        <v>51</v>
      </c>
      <c r="H32" s="46" t="s">
        <v>52</v>
      </c>
      <c r="I32" s="46"/>
      <c r="J32" s="49"/>
      <c r="K32" s="46" t="s">
        <v>227</v>
      </c>
      <c r="L32" s="46" t="s">
        <v>64</v>
      </c>
      <c r="M32" s="46" t="s">
        <v>53</v>
      </c>
      <c r="N32" s="46" t="s">
        <v>64</v>
      </c>
      <c r="O32" s="182"/>
      <c r="P32" s="182"/>
      <c r="Q32" s="24"/>
      <c r="R32" s="24"/>
      <c r="S32" s="24"/>
    </row>
    <row r="33" spans="1:19" ht="30" x14ac:dyDescent="0.25">
      <c r="A33" s="170" t="s">
        <v>49</v>
      </c>
      <c r="B33" s="50" t="s">
        <v>87</v>
      </c>
      <c r="C33" s="46" t="s">
        <v>115</v>
      </c>
      <c r="D33" s="44"/>
      <c r="E33" s="46">
        <v>1</v>
      </c>
      <c r="F33" s="44" t="s">
        <v>46</v>
      </c>
      <c r="G33" s="173" t="s">
        <v>51</v>
      </c>
      <c r="H33" s="46" t="s">
        <v>52</v>
      </c>
      <c r="I33" s="46"/>
      <c r="J33" s="49"/>
      <c r="K33" s="46" t="s">
        <v>215</v>
      </c>
      <c r="L33" s="46" t="s">
        <v>64</v>
      </c>
      <c r="M33" s="46" t="s">
        <v>53</v>
      </c>
      <c r="N33" s="46" t="s">
        <v>64</v>
      </c>
      <c r="O33" s="182"/>
      <c r="P33" s="182"/>
      <c r="Q33" s="24"/>
      <c r="R33" s="24"/>
      <c r="S33" s="24"/>
    </row>
    <row r="34" spans="1:19" x14ac:dyDescent="0.25">
      <c r="A34" s="170"/>
      <c r="B34" s="43"/>
      <c r="C34" s="46"/>
      <c r="D34" s="44"/>
      <c r="E34" s="46"/>
      <c r="F34" s="46"/>
      <c r="G34" s="46"/>
      <c r="H34" s="46"/>
      <c r="I34" s="46"/>
      <c r="J34" s="49"/>
      <c r="K34" s="46"/>
      <c r="L34" s="46"/>
      <c r="M34" s="46"/>
      <c r="N34" s="46"/>
      <c r="O34" s="182"/>
      <c r="P34" s="182"/>
      <c r="Q34" s="24"/>
      <c r="R34" s="24"/>
      <c r="S34" s="24"/>
    </row>
    <row r="35" spans="1:19" ht="18.75" x14ac:dyDescent="0.3">
      <c r="A35" s="179" t="s">
        <v>45</v>
      </c>
      <c r="B35" s="216" t="s">
        <v>323</v>
      </c>
      <c r="C35" s="175" t="s">
        <v>324</v>
      </c>
      <c r="D35" s="175"/>
      <c r="E35" s="175"/>
      <c r="F35" s="175"/>
      <c r="G35" s="175"/>
      <c r="H35" s="175"/>
      <c r="I35" s="175"/>
      <c r="J35" s="175"/>
      <c r="K35" s="175"/>
      <c r="L35" s="175"/>
      <c r="M35" s="175"/>
      <c r="N35" s="175"/>
      <c r="O35" s="183"/>
      <c r="P35" s="183" t="s">
        <v>322</v>
      </c>
    </row>
    <row r="36" spans="1:19" x14ac:dyDescent="0.25">
      <c r="A36" s="174" t="s">
        <v>49</v>
      </c>
      <c r="B36" s="215" t="s">
        <v>302</v>
      </c>
      <c r="C36" s="175" t="s">
        <v>325</v>
      </c>
      <c r="D36" s="175"/>
      <c r="E36" s="175"/>
      <c r="F36" s="175"/>
      <c r="G36" s="175"/>
      <c r="H36" s="175"/>
      <c r="I36" s="175"/>
      <c r="J36" s="175"/>
      <c r="K36" s="175"/>
      <c r="L36" s="175"/>
      <c r="M36" s="175"/>
      <c r="N36" s="175"/>
      <c r="O36" s="183"/>
      <c r="P36" s="183" t="s">
        <v>322</v>
      </c>
    </row>
    <row r="37" spans="1:19" x14ac:dyDescent="0.25">
      <c r="A37" s="174" t="s">
        <v>49</v>
      </c>
      <c r="B37" s="215" t="s">
        <v>326</v>
      </c>
      <c r="C37" s="175" t="s">
        <v>327</v>
      </c>
      <c r="D37" s="175"/>
      <c r="E37" s="175"/>
      <c r="F37" s="175"/>
      <c r="G37" s="175"/>
      <c r="H37" s="175"/>
      <c r="I37" s="175"/>
      <c r="J37" s="175"/>
      <c r="K37" s="175"/>
      <c r="L37" s="175"/>
      <c r="M37" s="175"/>
      <c r="N37" s="175"/>
      <c r="O37" s="183"/>
      <c r="P37" s="183" t="s">
        <v>322</v>
      </c>
    </row>
    <row r="38" spans="1:19" x14ac:dyDescent="0.25">
      <c r="A38" s="174" t="s">
        <v>49</v>
      </c>
      <c r="B38" s="215" t="s">
        <v>329</v>
      </c>
      <c r="C38" s="175" t="s">
        <v>328</v>
      </c>
      <c r="D38" s="175"/>
      <c r="E38" s="175"/>
      <c r="F38" s="175"/>
      <c r="G38" s="175"/>
      <c r="H38" s="175"/>
      <c r="I38" s="175"/>
      <c r="J38" s="175"/>
      <c r="K38" s="175"/>
      <c r="L38" s="175"/>
      <c r="M38" s="175"/>
      <c r="N38" s="175"/>
      <c r="O38" s="183"/>
      <c r="P38" s="183" t="s">
        <v>322</v>
      </c>
    </row>
    <row r="48" spans="1:19" x14ac:dyDescent="0.25">
      <c r="A48" s="24"/>
      <c r="B48" s="24"/>
      <c r="C48" s="55"/>
      <c r="D48" s="56"/>
      <c r="E48" s="56"/>
      <c r="F48" s="56"/>
      <c r="G48" s="56"/>
      <c r="H48" s="56"/>
      <c r="I48" s="56"/>
      <c r="J48" s="54"/>
      <c r="K48" s="55"/>
      <c r="L48" s="55"/>
      <c r="M48" s="55"/>
      <c r="N48" s="55"/>
      <c r="O48" s="24"/>
      <c r="P48" s="24"/>
      <c r="Q48" s="24"/>
      <c r="R48" s="24"/>
      <c r="S48" s="24"/>
    </row>
    <row r="49" spans="1:19" x14ac:dyDescent="0.25">
      <c r="A49" s="24"/>
      <c r="B49" s="24"/>
      <c r="C49" s="24"/>
      <c r="D49" s="24"/>
      <c r="E49" s="24"/>
      <c r="F49" s="24"/>
      <c r="G49" s="24"/>
      <c r="H49" s="24"/>
      <c r="I49" s="24"/>
      <c r="J49" s="24"/>
      <c r="K49" s="24"/>
      <c r="L49" s="24"/>
      <c r="M49" s="24"/>
      <c r="N49" s="24"/>
      <c r="O49" s="24"/>
      <c r="P49" s="24"/>
      <c r="Q49" s="24"/>
      <c r="R49" s="24"/>
      <c r="S49" s="24"/>
    </row>
    <row r="50" spans="1:19" x14ac:dyDescent="0.25">
      <c r="A50" s="24"/>
      <c r="B50" s="24"/>
      <c r="C50" s="24"/>
      <c r="D50" s="24"/>
      <c r="E50" s="24"/>
      <c r="F50" s="24"/>
      <c r="G50" s="24"/>
      <c r="H50" s="24"/>
      <c r="I50" s="24"/>
      <c r="J50" s="24"/>
      <c r="K50" s="24"/>
      <c r="L50" s="24"/>
      <c r="M50" s="24"/>
      <c r="N50" s="24"/>
      <c r="O50" s="24"/>
      <c r="P50" s="24"/>
      <c r="Q50" s="24"/>
      <c r="R50" s="24"/>
      <c r="S50" s="24"/>
    </row>
    <row r="51" spans="1:19" x14ac:dyDescent="0.25">
      <c r="A51" s="24"/>
      <c r="B51" s="24"/>
      <c r="C51" s="24"/>
      <c r="D51" s="24"/>
      <c r="E51" s="24"/>
      <c r="F51" s="24"/>
      <c r="G51" s="24"/>
      <c r="H51" s="24"/>
      <c r="I51" s="24"/>
      <c r="J51" s="24"/>
      <c r="K51" s="24"/>
      <c r="L51" s="24"/>
      <c r="M51" s="24"/>
      <c r="N51" s="24"/>
      <c r="O51" s="24"/>
      <c r="P51" s="24"/>
      <c r="Q51" s="24"/>
      <c r="R51" s="24"/>
      <c r="S51" s="24"/>
    </row>
    <row r="52" spans="1:19" x14ac:dyDescent="0.25">
      <c r="A52" s="24"/>
      <c r="B52" s="24"/>
      <c r="C52" s="24"/>
      <c r="D52" s="24"/>
      <c r="E52" s="24"/>
      <c r="F52" s="24"/>
      <c r="G52" s="24"/>
      <c r="H52" s="24"/>
      <c r="I52" s="24"/>
      <c r="J52" s="24"/>
      <c r="K52" s="24"/>
      <c r="L52" s="24"/>
      <c r="M52" s="24"/>
      <c r="N52" s="24"/>
      <c r="O52" s="24"/>
      <c r="P52" s="24"/>
      <c r="Q52" s="24"/>
      <c r="R52" s="24"/>
      <c r="S52" s="24"/>
    </row>
  </sheetData>
  <mergeCells count="16">
    <mergeCell ref="K15:L15"/>
    <mergeCell ref="M15:N15"/>
    <mergeCell ref="A1:N1"/>
    <mergeCell ref="B2:E2"/>
    <mergeCell ref="B3:E3"/>
    <mergeCell ref="D4:E4"/>
    <mergeCell ref="D6:E6"/>
    <mergeCell ref="F6:H6"/>
    <mergeCell ref="I6:N6"/>
    <mergeCell ref="M14:N14"/>
    <mergeCell ref="E9:F9"/>
    <mergeCell ref="G9:H9"/>
    <mergeCell ref="E10:F10"/>
    <mergeCell ref="G10:H10"/>
    <mergeCell ref="E13:F13"/>
    <mergeCell ref="J14:L14"/>
  </mergeCells>
  <conditionalFormatting sqref="K34:L34 I17 K17:L17 K22:L22 I22 I26 K26:L26 K30:L30 I30 I34">
    <cfRule type="expression" dxfId="98" priority="49">
      <formula>$H17="CCI (CC Intégral)"</formula>
    </cfRule>
  </conditionalFormatting>
  <conditionalFormatting sqref="I17:J17 I22:J22 I26:J26 I30:J30 I34:J34">
    <cfRule type="expression" dxfId="97" priority="48">
      <formula>$H17="CT (Contrôle terminal)"</formula>
    </cfRule>
  </conditionalFormatting>
  <conditionalFormatting sqref="J15:K15 M15 O15:P15">
    <cfRule type="expression" dxfId="96" priority="45">
      <formula>$A$11=2</formula>
    </cfRule>
    <cfRule type="expression" dxfId="95" priority="46">
      <formula>$A$11=3</formula>
    </cfRule>
    <cfRule type="expression" dxfId="94" priority="47">
      <formula>$A$11=1</formula>
    </cfRule>
  </conditionalFormatting>
  <conditionalFormatting sqref="A16:N16">
    <cfRule type="expression" dxfId="93" priority="42">
      <formula>$A$11=2</formula>
    </cfRule>
    <cfRule type="expression" dxfId="92" priority="43">
      <formula>$A$11=4</formula>
    </cfRule>
    <cfRule type="expression" dxfId="91" priority="44">
      <formula>$A$11=1</formula>
    </cfRule>
  </conditionalFormatting>
  <conditionalFormatting sqref="K16:L16">
    <cfRule type="expression" dxfId="90" priority="41">
      <formula>$H$17="CCI (CC Intégral)"</formula>
    </cfRule>
  </conditionalFormatting>
  <conditionalFormatting sqref="I19:J21 I18">
    <cfRule type="expression" dxfId="89" priority="30">
      <formula>$H18="CT (Contrôle terminal)"</formula>
    </cfRule>
  </conditionalFormatting>
  <conditionalFormatting sqref="J18">
    <cfRule type="expression" dxfId="88" priority="29">
      <formula>$H18="CT (Contrôle terminal)"</formula>
    </cfRule>
  </conditionalFormatting>
  <conditionalFormatting sqref="I18:I21 K18:L21">
    <cfRule type="expression" dxfId="87" priority="31">
      <formula>$H18="CCI (CC Intégral)"</formula>
    </cfRule>
  </conditionalFormatting>
  <conditionalFormatting sqref="I23:I25 K23:L25">
    <cfRule type="expression" dxfId="86" priority="28">
      <formula>$H23="CCI (CC Intégral)"</formula>
    </cfRule>
  </conditionalFormatting>
  <conditionalFormatting sqref="I24:J25 I23">
    <cfRule type="expression" dxfId="85" priority="27">
      <formula>$H23="CT (Contrôle terminal)"</formula>
    </cfRule>
  </conditionalFormatting>
  <conditionalFormatting sqref="J23">
    <cfRule type="expression" dxfId="84" priority="26">
      <formula>$H23="CT (Contrôle terminal)"</formula>
    </cfRule>
  </conditionalFormatting>
  <conditionalFormatting sqref="I27:I29 K27:L29">
    <cfRule type="expression" dxfId="83" priority="25">
      <formula>$H27="CCI (CC Intégral)"</formula>
    </cfRule>
  </conditionalFormatting>
  <conditionalFormatting sqref="I28:J29 I27">
    <cfRule type="expression" dxfId="82" priority="24">
      <formula>$H27="CT (Contrôle terminal)"</formula>
    </cfRule>
  </conditionalFormatting>
  <conditionalFormatting sqref="J27">
    <cfRule type="expression" dxfId="81" priority="23">
      <formula>$H27="CT (Contrôle terminal)"</formula>
    </cfRule>
  </conditionalFormatting>
  <conditionalFormatting sqref="I31:I33 K31:L33">
    <cfRule type="expression" dxfId="80" priority="22">
      <formula>$H31="CCI (CC Intégral)"</formula>
    </cfRule>
  </conditionalFormatting>
  <conditionalFormatting sqref="I32:J33 I31">
    <cfRule type="expression" dxfId="79" priority="21">
      <formula>$H31="CT (Contrôle terminal)"</formula>
    </cfRule>
  </conditionalFormatting>
  <conditionalFormatting sqref="J31">
    <cfRule type="expression" dxfId="78" priority="20">
      <formula>$H31="CT (Contrôle terminal)"</formula>
    </cfRule>
  </conditionalFormatting>
  <conditionalFormatting sqref="O16:P16">
    <cfRule type="expression" dxfId="77" priority="17">
      <formula>$A$11=2</formula>
    </cfRule>
    <cfRule type="expression" dxfId="76" priority="18">
      <formula>$A$11=4</formula>
    </cfRule>
    <cfRule type="expression" dxfId="75" priority="19">
      <formula>$A$11=1</formula>
    </cfRule>
  </conditionalFormatting>
  <conditionalFormatting sqref="I48 K48:L48">
    <cfRule type="expression" dxfId="74" priority="8">
      <formula>$H48="CCI (CC Intégral)"</formula>
    </cfRule>
  </conditionalFormatting>
  <conditionalFormatting sqref="I48:J48">
    <cfRule type="expression" dxfId="73" priority="7">
      <formula>$H48="CT (Contrôle terminal)"</formula>
    </cfRule>
  </conditionalFormatting>
  <conditionalFormatting sqref="M48:N48">
    <cfRule type="expression" dxfId="72" priority="5">
      <formula>#N/A</formula>
    </cfRule>
  </conditionalFormatting>
  <dataValidations count="7">
    <dataValidation type="list" operator="greaterThan" allowBlank="1" showInputMessage="1" showErrorMessage="1" errorTitle="Coefficient" error="Le coefficient doit être un nombre décimal supérieur à 0." sqref="F17:G17 F22:G22 F26:G26 F23:F25 G30 F18:F21 G34 F48:G48 F27:F34">
      <formula1>"OUI,NON"</formula1>
    </dataValidation>
    <dataValidation type="decimal" operator="lessThanOrEqual" allowBlank="1" showInputMessage="1" showErrorMessage="1" errorTitle="ECTS" error="Le nombre de crédits doit être entier et inférieur ou égal à 6." sqref="D17:D34 D48">
      <formula1>6</formula1>
    </dataValidation>
    <dataValidation type="decimal" operator="greaterThan" allowBlank="1" showInputMessage="1" showErrorMessage="1" errorTitle="Coefficient" error="Le coefficient doit être un nombre décimal supérieur à 0." sqref="E17:E34 E48">
      <formula1>0</formula1>
    </dataValidation>
    <dataValidation type="list" allowBlank="1" showInputMessage="1" showErrorMessage="1" errorTitle="Nature de l'ELP" error="Utiliser la liste déroulante" promptTitle="Nature ELP" prompt="Utiliser la liste déroulante" sqref="A17:A35">
      <formula1>Nature_ELP</formula1>
    </dataValidation>
    <dataValidation type="list" allowBlank="1" showInputMessage="1" showErrorMessage="1" promptTitle="Type contrôle" prompt="Utiliser la liste déroulante" sqref="H17:H34">
      <formula1>liste_type_controle</formula1>
    </dataValidation>
    <dataValidation type="list" allowBlank="1" showInputMessage="1" showErrorMessage="1" errorTitle="Nature" error="Utiliser la liste déroulante" promptTitle="Nature" prompt="Utiliser la liste déroulante" sqref="M17:M34 K48 M48 K17:K34">
      <formula1>liste_nature_controle</formula1>
    </dataValidation>
    <dataValidation type="list" allowBlank="1" showInputMessage="1" showErrorMessage="1" promptTitle="Type contrôle" prompt="Utiliser la liste déroulante" sqref="H48">
      <formula1>#N/A</formula1>
    </dataValidation>
  </dataValidation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0241" r:id="rId3" name="Option Button 1">
              <controlPr defaultSize="0" autoFill="0" autoLine="0" autoPict="0">
                <anchor moveWithCells="1">
                  <from>
                    <xdr:col>0</xdr:col>
                    <xdr:colOff>238125</xdr:colOff>
                    <xdr:row>8</xdr:row>
                    <xdr:rowOff>47625</xdr:rowOff>
                  </from>
                  <to>
                    <xdr:col>0</xdr:col>
                    <xdr:colOff>1257300</xdr:colOff>
                    <xdr:row>9</xdr:row>
                    <xdr:rowOff>95250</xdr:rowOff>
                  </to>
                </anchor>
              </controlPr>
            </control>
          </mc:Choice>
        </mc:AlternateContent>
        <mc:AlternateContent xmlns:mc="http://schemas.openxmlformats.org/markup-compatibility/2006">
          <mc:Choice Requires="x14">
            <control shapeId="10242" r:id="rId4" name="Option Button 2">
              <controlPr defaultSize="0" autoFill="0" autoLine="0" autoPict="0">
                <anchor moveWithCells="1">
                  <from>
                    <xdr:col>0</xdr:col>
                    <xdr:colOff>238125</xdr:colOff>
                    <xdr:row>11</xdr:row>
                    <xdr:rowOff>66675</xdr:rowOff>
                  </from>
                  <to>
                    <xdr:col>0</xdr:col>
                    <xdr:colOff>1257300</xdr:colOff>
                    <xdr:row>12</xdr:row>
                    <xdr:rowOff>114300</xdr:rowOff>
                  </to>
                </anchor>
              </controlPr>
            </control>
          </mc:Choice>
        </mc:AlternateContent>
        <mc:AlternateContent xmlns:mc="http://schemas.openxmlformats.org/markup-compatibility/2006">
          <mc:Choice Requires="x14">
            <control shapeId="10243" r:id="rId5" name="Option Button 3">
              <controlPr defaultSize="0" autoFill="0" autoLine="0" autoPict="0">
                <anchor moveWithCells="1">
                  <from>
                    <xdr:col>0</xdr:col>
                    <xdr:colOff>238125</xdr:colOff>
                    <xdr:row>9</xdr:row>
                    <xdr:rowOff>152400</xdr:rowOff>
                  </from>
                  <to>
                    <xdr:col>0</xdr:col>
                    <xdr:colOff>1257300</xdr:colOff>
                    <xdr:row>11</xdr:row>
                    <xdr:rowOff>19050</xdr:rowOff>
                  </to>
                </anchor>
              </controlPr>
            </control>
          </mc:Choice>
        </mc:AlternateContent>
        <mc:AlternateContent xmlns:mc="http://schemas.openxmlformats.org/markup-compatibility/2006">
          <mc:Choice Requires="x14">
            <control shapeId="10244" r:id="rId6" name="Option Button 4">
              <controlPr defaultSize="0" autoFill="0" autoLine="0" autoPict="0">
                <anchor moveWithCells="1">
                  <from>
                    <xdr:col>0</xdr:col>
                    <xdr:colOff>238125</xdr:colOff>
                    <xdr:row>9</xdr:row>
                    <xdr:rowOff>152400</xdr:rowOff>
                  </from>
                  <to>
                    <xdr:col>0</xdr:col>
                    <xdr:colOff>1257300</xdr:colOff>
                    <xdr:row>11</xdr:row>
                    <xdr:rowOff>19050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6" id="{A83638D2-6666-4FE5-8A61-09831326FE10}">
            <xm:f>'Z:\DEVE\Cellule APOGEE\2018 MODULO\MCC\[Modèle MCC- L1 L2 double licence.xlsx]Fiche générale'!#REF!="Seconde chance"</xm:f>
            <x14:dxf>
              <fill>
                <patternFill>
                  <bgColor theme="1"/>
                </patternFill>
              </fill>
            </x14:dxf>
          </x14:cfRule>
          <xm:sqref>M48:N48</xm:sqref>
        </x14:conditionalFormatting>
      </x14:conditionalFormatting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43"/>
  <sheetViews>
    <sheetView zoomScale="60" zoomScaleNormal="60" workbookViewId="0">
      <selection activeCell="A2" sqref="A2"/>
    </sheetView>
  </sheetViews>
  <sheetFormatPr baseColWidth="10" defaultRowHeight="15" x14ac:dyDescent="0.25"/>
  <cols>
    <col min="1" max="1" width="31.85546875" style="18" customWidth="1"/>
    <col min="2" max="2" width="73" style="18" customWidth="1"/>
    <col min="3" max="3" width="20.42578125" style="18" customWidth="1"/>
    <col min="4" max="4" width="12.85546875" style="18" customWidth="1"/>
    <col min="5" max="5" width="12" style="18" customWidth="1"/>
    <col min="6" max="6" width="19.140625" style="18" bestFit="1" customWidth="1"/>
    <col min="7" max="7" width="19" style="18" customWidth="1"/>
    <col min="8" max="8" width="21.28515625" style="18" bestFit="1" customWidth="1"/>
    <col min="9" max="9" width="15.7109375" style="18" customWidth="1"/>
    <col min="10" max="10" width="25.140625" style="18" bestFit="1" customWidth="1"/>
    <col min="11" max="11" width="16.5703125" style="18" customWidth="1"/>
    <col min="12" max="12" width="10.7109375" style="18" customWidth="1"/>
    <col min="13" max="13" width="19.5703125" style="18" customWidth="1"/>
    <col min="14" max="14" width="19" style="18" customWidth="1"/>
    <col min="15" max="15" width="36.7109375" style="18" customWidth="1"/>
    <col min="16" max="16" width="45.5703125" style="18" customWidth="1"/>
    <col min="17" max="18" width="11.42578125" style="18"/>
  </cols>
  <sheetData>
    <row r="1" spans="1:16" ht="23.25" x14ac:dyDescent="0.25">
      <c r="A1" s="334" t="s">
        <v>0</v>
      </c>
      <c r="B1" s="334"/>
      <c r="C1" s="334"/>
      <c r="D1" s="334"/>
      <c r="E1" s="334"/>
      <c r="F1" s="334"/>
      <c r="G1" s="334"/>
      <c r="H1" s="334"/>
      <c r="I1" s="334"/>
      <c r="J1" s="334"/>
      <c r="K1" s="334"/>
      <c r="L1" s="334"/>
      <c r="M1" s="334"/>
      <c r="N1" s="334"/>
      <c r="O1" s="121"/>
      <c r="P1" s="121"/>
    </row>
    <row r="2" spans="1:16" ht="18.75" x14ac:dyDescent="0.25">
      <c r="A2" s="19" t="s">
        <v>1</v>
      </c>
      <c r="B2" s="335" t="s">
        <v>24</v>
      </c>
      <c r="C2" s="335"/>
      <c r="D2" s="335"/>
      <c r="E2" s="335"/>
    </row>
    <row r="3" spans="1:16" ht="18.75" x14ac:dyDescent="0.25">
      <c r="A3" s="19" t="s">
        <v>3</v>
      </c>
      <c r="B3" s="335" t="s">
        <v>295</v>
      </c>
      <c r="C3" s="335"/>
      <c r="D3" s="335"/>
      <c r="E3" s="335"/>
    </row>
    <row r="4" spans="1:16" ht="18.75" x14ac:dyDescent="0.25">
      <c r="A4" s="19" t="s">
        <v>19</v>
      </c>
      <c r="B4" s="164" t="s">
        <v>292</v>
      </c>
      <c r="C4" s="20" t="s">
        <v>20</v>
      </c>
      <c r="D4" s="336">
        <v>180</v>
      </c>
      <c r="E4" s="336"/>
      <c r="F4" s="21"/>
      <c r="G4" s="21"/>
      <c r="H4" s="21"/>
      <c r="I4" s="21"/>
      <c r="J4" s="21"/>
      <c r="K4" s="21"/>
      <c r="L4" s="21"/>
      <c r="M4" s="21"/>
      <c r="N4" s="21"/>
      <c r="O4" s="21"/>
      <c r="P4" s="21"/>
    </row>
    <row r="6" spans="1:16" ht="18.75" x14ac:dyDescent="0.25">
      <c r="A6" s="19" t="s">
        <v>21</v>
      </c>
      <c r="B6" s="168" t="s">
        <v>296</v>
      </c>
      <c r="C6" s="20" t="s">
        <v>22</v>
      </c>
      <c r="D6" s="337">
        <v>180</v>
      </c>
      <c r="E6" s="338"/>
      <c r="F6" s="339" t="s">
        <v>23</v>
      </c>
      <c r="G6" s="340"/>
      <c r="H6" s="341"/>
      <c r="I6" s="336" t="s">
        <v>297</v>
      </c>
      <c r="J6" s="336"/>
      <c r="K6" s="336"/>
      <c r="L6" s="336"/>
      <c r="M6" s="336"/>
      <c r="N6" s="336"/>
      <c r="O6" s="123"/>
      <c r="P6" s="123"/>
    </row>
    <row r="7" spans="1:16" ht="18.75" x14ac:dyDescent="0.25">
      <c r="A7" s="19" t="s">
        <v>25</v>
      </c>
      <c r="B7" s="222" t="s">
        <v>305</v>
      </c>
    </row>
    <row r="8" spans="1:16" ht="18.75" x14ac:dyDescent="0.25">
      <c r="A8" s="22"/>
      <c r="B8" s="221"/>
      <c r="G8" s="23"/>
      <c r="H8" s="23"/>
      <c r="I8" s="23"/>
      <c r="J8" s="23"/>
      <c r="L8" s="24"/>
      <c r="M8" s="24"/>
    </row>
    <row r="9" spans="1:16" ht="15.75" x14ac:dyDescent="0.25">
      <c r="B9" s="24"/>
      <c r="C9" s="28"/>
      <c r="D9" s="23"/>
      <c r="E9" s="348" t="s">
        <v>26</v>
      </c>
      <c r="F9" s="349"/>
      <c r="G9" s="348" t="s">
        <v>27</v>
      </c>
      <c r="H9" s="349"/>
      <c r="I9" s="23"/>
      <c r="J9" s="27">
        <v>1</v>
      </c>
      <c r="K9" s="23"/>
      <c r="L9" s="23"/>
      <c r="M9" s="23"/>
    </row>
    <row r="10" spans="1:16" ht="15.75" x14ac:dyDescent="0.25">
      <c r="B10" s="24"/>
      <c r="C10" s="28"/>
      <c r="D10" s="26"/>
      <c r="E10" s="350" t="s">
        <v>28</v>
      </c>
      <c r="F10" s="351"/>
      <c r="G10" s="352"/>
      <c r="H10" s="353"/>
      <c r="I10" s="29"/>
      <c r="J10" s="29"/>
      <c r="K10" s="29"/>
      <c r="L10" s="29"/>
      <c r="M10" s="29"/>
    </row>
    <row r="11" spans="1:16" x14ac:dyDescent="0.25">
      <c r="A11" s="30">
        <v>4</v>
      </c>
      <c r="B11" s="32"/>
      <c r="C11" s="28"/>
      <c r="D11" s="31"/>
      <c r="L11" s="29"/>
      <c r="M11" s="29"/>
    </row>
    <row r="12" spans="1:16" x14ac:dyDescent="0.25">
      <c r="D12" s="31"/>
      <c r="L12" s="29"/>
      <c r="M12" s="29"/>
    </row>
    <row r="13" spans="1:16" x14ac:dyDescent="0.25">
      <c r="B13" s="32"/>
      <c r="C13" s="31"/>
      <c r="D13" s="31"/>
      <c r="E13" s="354"/>
      <c r="F13" s="354"/>
      <c r="G13" s="31"/>
      <c r="H13" s="31"/>
    </row>
    <row r="14" spans="1:16" x14ac:dyDescent="0.25">
      <c r="B14" s="32"/>
      <c r="C14" s="31"/>
      <c r="D14" s="31"/>
      <c r="E14" s="33"/>
      <c r="F14" s="33"/>
      <c r="G14" s="33"/>
      <c r="H14" s="31"/>
      <c r="I14" s="31"/>
      <c r="J14" s="357" t="s">
        <v>29</v>
      </c>
      <c r="K14" s="357"/>
      <c r="L14" s="357"/>
      <c r="M14" s="357" t="s">
        <v>30</v>
      </c>
      <c r="N14" s="357"/>
      <c r="O14" s="124"/>
      <c r="P14" s="124"/>
    </row>
    <row r="15" spans="1:16" ht="15.75" x14ac:dyDescent="0.25">
      <c r="C15" s="34"/>
      <c r="D15" s="34"/>
      <c r="E15" s="35"/>
      <c r="F15" s="35"/>
      <c r="G15" s="35"/>
      <c r="H15" s="35"/>
      <c r="I15" s="36"/>
      <c r="J15" s="37" t="s">
        <v>31</v>
      </c>
      <c r="K15" s="356" t="str">
        <f>IF(H17="CCI (CC Intégral)","CT pour les dispensés","Contrôle Terminal")</f>
        <v>Contrôle Terminal</v>
      </c>
      <c r="L15" s="356"/>
      <c r="M15" s="356" t="s">
        <v>32</v>
      </c>
      <c r="N15" s="356"/>
      <c r="O15" s="25"/>
      <c r="P15" s="25"/>
    </row>
    <row r="16" spans="1:16" ht="31.5" x14ac:dyDescent="0.25">
      <c r="A16" s="169" t="s">
        <v>33</v>
      </c>
      <c r="B16" s="169" t="s">
        <v>34</v>
      </c>
      <c r="C16" s="169" t="s">
        <v>35</v>
      </c>
      <c r="D16" s="169" t="s">
        <v>36</v>
      </c>
      <c r="E16" s="169" t="s">
        <v>37</v>
      </c>
      <c r="F16" s="169" t="s">
        <v>38</v>
      </c>
      <c r="G16" s="169" t="s">
        <v>39</v>
      </c>
      <c r="H16" s="169" t="s">
        <v>40</v>
      </c>
      <c r="I16" s="169" t="s">
        <v>41</v>
      </c>
      <c r="J16" s="169" t="s">
        <v>42</v>
      </c>
      <c r="K16" s="169" t="s">
        <v>291</v>
      </c>
      <c r="L16" s="169" t="s">
        <v>44</v>
      </c>
      <c r="M16" s="169" t="s">
        <v>43</v>
      </c>
      <c r="N16" s="169" t="s">
        <v>44</v>
      </c>
      <c r="O16" s="169" t="s">
        <v>221</v>
      </c>
      <c r="P16" s="169" t="s">
        <v>230</v>
      </c>
    </row>
    <row r="17" spans="1:18" s="160" customFormat="1" ht="15.75" x14ac:dyDescent="0.25">
      <c r="A17" s="192"/>
      <c r="B17" s="193"/>
      <c r="C17" s="229"/>
      <c r="D17" s="195"/>
      <c r="E17" s="195"/>
      <c r="F17" s="195"/>
      <c r="G17" s="195"/>
      <c r="H17" s="195"/>
      <c r="I17" s="195"/>
      <c r="J17" s="229"/>
      <c r="K17" s="229"/>
      <c r="L17" s="229"/>
      <c r="M17" s="229"/>
      <c r="N17" s="229"/>
      <c r="O17" s="194"/>
      <c r="P17" s="194"/>
      <c r="Q17" s="159"/>
      <c r="R17" s="159"/>
    </row>
    <row r="18" spans="1:18" ht="30" x14ac:dyDescent="0.25">
      <c r="A18" s="179" t="s">
        <v>45</v>
      </c>
      <c r="B18" s="251" t="s">
        <v>191</v>
      </c>
      <c r="C18" s="46" t="s">
        <v>116</v>
      </c>
      <c r="D18" s="44">
        <v>6</v>
      </c>
      <c r="E18" s="44"/>
      <c r="F18" s="44" t="s">
        <v>46</v>
      </c>
      <c r="G18" s="173" t="s">
        <v>47</v>
      </c>
      <c r="H18" s="44"/>
      <c r="I18" s="44"/>
      <c r="J18" s="49" t="s">
        <v>58</v>
      </c>
      <c r="K18" s="46"/>
      <c r="L18" s="46"/>
      <c r="M18" s="46"/>
      <c r="N18" s="46"/>
      <c r="O18" s="172" t="s">
        <v>282</v>
      </c>
      <c r="P18" s="173" t="s">
        <v>223</v>
      </c>
    </row>
    <row r="19" spans="1:18" ht="30" x14ac:dyDescent="0.25">
      <c r="A19" s="170" t="s">
        <v>49</v>
      </c>
      <c r="B19" s="50" t="s">
        <v>50</v>
      </c>
      <c r="C19" s="46" t="s">
        <v>118</v>
      </c>
      <c r="D19" s="44"/>
      <c r="E19" s="44">
        <v>1</v>
      </c>
      <c r="F19" s="44" t="s">
        <v>46</v>
      </c>
      <c r="G19" s="173" t="s">
        <v>51</v>
      </c>
      <c r="H19" s="44" t="s">
        <v>52</v>
      </c>
      <c r="I19" s="44"/>
      <c r="J19" s="49"/>
      <c r="K19" s="46" t="s">
        <v>215</v>
      </c>
      <c r="L19" s="46" t="s">
        <v>64</v>
      </c>
      <c r="M19" s="46" t="s">
        <v>53</v>
      </c>
      <c r="N19" s="46" t="s">
        <v>64</v>
      </c>
      <c r="O19" s="43"/>
      <c r="P19" s="43"/>
    </row>
    <row r="20" spans="1:18" ht="30" x14ac:dyDescent="0.25">
      <c r="A20" s="170" t="s">
        <v>49</v>
      </c>
      <c r="B20" s="50" t="s">
        <v>88</v>
      </c>
      <c r="C20" s="46" t="s">
        <v>117</v>
      </c>
      <c r="D20" s="44"/>
      <c r="E20" s="44">
        <v>1</v>
      </c>
      <c r="F20" s="44" t="s">
        <v>46</v>
      </c>
      <c r="G20" s="173" t="s">
        <v>51</v>
      </c>
      <c r="H20" s="44" t="s">
        <v>52</v>
      </c>
      <c r="I20" s="44"/>
      <c r="J20" s="49"/>
      <c r="K20" s="46" t="s">
        <v>227</v>
      </c>
      <c r="L20" s="46" t="s">
        <v>64</v>
      </c>
      <c r="M20" s="46" t="s">
        <v>53</v>
      </c>
      <c r="N20" s="46" t="s">
        <v>64</v>
      </c>
      <c r="O20" s="43"/>
      <c r="P20" s="43"/>
    </row>
    <row r="21" spans="1:18" s="15" customFormat="1" x14ac:dyDescent="0.25">
      <c r="A21" s="170"/>
      <c r="B21" s="122"/>
      <c r="C21" s="46"/>
      <c r="D21" s="44"/>
      <c r="E21" s="44"/>
      <c r="F21" s="44"/>
      <c r="G21" s="44"/>
      <c r="H21" s="44"/>
      <c r="I21" s="44"/>
      <c r="J21" s="49"/>
      <c r="K21" s="46"/>
      <c r="L21" s="46"/>
      <c r="M21" s="46"/>
      <c r="N21" s="46"/>
      <c r="O21" s="43"/>
      <c r="P21" s="43"/>
      <c r="Q21" s="24"/>
      <c r="R21" s="24"/>
    </row>
    <row r="22" spans="1:18" ht="30" x14ac:dyDescent="0.25">
      <c r="A22" s="179" t="s">
        <v>45</v>
      </c>
      <c r="B22" s="251" t="s">
        <v>192</v>
      </c>
      <c r="C22" s="46" t="s">
        <v>117</v>
      </c>
      <c r="D22" s="44">
        <v>6</v>
      </c>
      <c r="E22" s="44"/>
      <c r="F22" s="44" t="s">
        <v>46</v>
      </c>
      <c r="G22" s="173" t="s">
        <v>47</v>
      </c>
      <c r="H22" s="44"/>
      <c r="I22" s="44"/>
      <c r="J22" s="49" t="s">
        <v>58</v>
      </c>
      <c r="K22" s="46"/>
      <c r="L22" s="46"/>
      <c r="M22" s="46"/>
      <c r="N22" s="46"/>
      <c r="O22" s="172" t="s">
        <v>282</v>
      </c>
      <c r="P22" s="173" t="s">
        <v>223</v>
      </c>
    </row>
    <row r="23" spans="1:18" ht="30" x14ac:dyDescent="0.25">
      <c r="A23" s="170" t="s">
        <v>49</v>
      </c>
      <c r="B23" s="42" t="s">
        <v>89</v>
      </c>
      <c r="C23" s="46" t="s">
        <v>119</v>
      </c>
      <c r="D23" s="44"/>
      <c r="E23" s="44">
        <v>1</v>
      </c>
      <c r="F23" s="44" t="s">
        <v>46</v>
      </c>
      <c r="G23" s="173" t="s">
        <v>51</v>
      </c>
      <c r="H23" s="44" t="s">
        <v>52</v>
      </c>
      <c r="I23" s="44"/>
      <c r="J23" s="49"/>
      <c r="K23" s="46" t="s">
        <v>227</v>
      </c>
      <c r="L23" s="46" t="s">
        <v>64</v>
      </c>
      <c r="M23" s="46" t="s">
        <v>53</v>
      </c>
      <c r="N23" s="46" t="s">
        <v>64</v>
      </c>
      <c r="O23" s="43"/>
      <c r="P23" s="43"/>
    </row>
    <row r="24" spans="1:18" ht="30" x14ac:dyDescent="0.25">
      <c r="A24" s="170" t="s">
        <v>49</v>
      </c>
      <c r="B24" s="42" t="s">
        <v>90</v>
      </c>
      <c r="C24" s="266" t="s">
        <v>120</v>
      </c>
      <c r="D24" s="44"/>
      <c r="E24" s="44">
        <v>1</v>
      </c>
      <c r="F24" s="44" t="s">
        <v>46</v>
      </c>
      <c r="G24" s="173" t="s">
        <v>51</v>
      </c>
      <c r="H24" s="44" t="s">
        <v>52</v>
      </c>
      <c r="I24" s="44"/>
      <c r="J24" s="49"/>
      <c r="K24" s="46" t="s">
        <v>215</v>
      </c>
      <c r="L24" s="46" t="s">
        <v>54</v>
      </c>
      <c r="M24" s="46" t="s">
        <v>53</v>
      </c>
      <c r="N24" s="46" t="s">
        <v>54</v>
      </c>
      <c r="O24" s="43"/>
      <c r="P24" s="43"/>
    </row>
    <row r="25" spans="1:18" s="15" customFormat="1" x14ac:dyDescent="0.25">
      <c r="A25" s="170"/>
      <c r="B25" s="122"/>
      <c r="C25" s="46"/>
      <c r="D25" s="44"/>
      <c r="E25" s="44"/>
      <c r="F25" s="44"/>
      <c r="G25" s="44"/>
      <c r="H25" s="44"/>
      <c r="I25" s="44"/>
      <c r="J25" s="49"/>
      <c r="K25" s="46"/>
      <c r="L25" s="46"/>
      <c r="M25" s="46"/>
      <c r="N25" s="46"/>
      <c r="O25" s="43"/>
      <c r="P25" s="43"/>
      <c r="Q25" s="24"/>
      <c r="R25" s="24"/>
    </row>
    <row r="26" spans="1:18" ht="30" x14ac:dyDescent="0.25">
      <c r="A26" s="179" t="s">
        <v>45</v>
      </c>
      <c r="B26" s="251" t="s">
        <v>193</v>
      </c>
      <c r="C26" s="46" t="s">
        <v>123</v>
      </c>
      <c r="D26" s="44">
        <v>6</v>
      </c>
      <c r="E26" s="44"/>
      <c r="F26" s="44" t="s">
        <v>46</v>
      </c>
      <c r="G26" s="173" t="s">
        <v>47</v>
      </c>
      <c r="H26" s="44"/>
      <c r="I26" s="267"/>
      <c r="J26" s="49" t="s">
        <v>195</v>
      </c>
      <c r="K26" s="267"/>
      <c r="L26" s="267"/>
      <c r="M26" s="46"/>
      <c r="N26" s="46"/>
      <c r="O26" s="172" t="s">
        <v>282</v>
      </c>
      <c r="P26" s="173" t="s">
        <v>223</v>
      </c>
    </row>
    <row r="27" spans="1:18" ht="30" x14ac:dyDescent="0.25">
      <c r="A27" s="170" t="s">
        <v>49</v>
      </c>
      <c r="B27" s="50" t="s">
        <v>121</v>
      </c>
      <c r="C27" s="46" t="s">
        <v>321</v>
      </c>
      <c r="D27" s="44"/>
      <c r="E27" s="44">
        <v>1</v>
      </c>
      <c r="F27" s="44" t="s">
        <v>46</v>
      </c>
      <c r="G27" s="173" t="s">
        <v>51</v>
      </c>
      <c r="H27" s="44" t="s">
        <v>52</v>
      </c>
      <c r="I27" s="267"/>
      <c r="J27" s="49"/>
      <c r="K27" s="267" t="s">
        <v>248</v>
      </c>
      <c r="L27" s="267" t="s">
        <v>54</v>
      </c>
      <c r="M27" s="46" t="s">
        <v>124</v>
      </c>
      <c r="N27" s="46" t="s">
        <v>54</v>
      </c>
      <c r="O27" s="43"/>
      <c r="P27" s="43"/>
    </row>
    <row r="28" spans="1:18" ht="30" x14ac:dyDescent="0.25">
      <c r="A28" s="170" t="s">
        <v>49</v>
      </c>
      <c r="B28" s="50" t="s">
        <v>122</v>
      </c>
      <c r="C28" s="46" t="s">
        <v>320</v>
      </c>
      <c r="D28" s="44"/>
      <c r="E28" s="44">
        <v>1</v>
      </c>
      <c r="F28" s="44" t="s">
        <v>46</v>
      </c>
      <c r="G28" s="173" t="s">
        <v>51</v>
      </c>
      <c r="H28" s="44" t="s">
        <v>52</v>
      </c>
      <c r="I28" s="267"/>
      <c r="J28" s="49"/>
      <c r="K28" s="267" t="s">
        <v>248</v>
      </c>
      <c r="L28" s="267" t="s">
        <v>54</v>
      </c>
      <c r="M28" s="46" t="s">
        <v>124</v>
      </c>
      <c r="N28" s="46" t="s">
        <v>54</v>
      </c>
      <c r="O28" s="43"/>
      <c r="P28" s="43"/>
    </row>
    <row r="29" spans="1:18" s="15" customFormat="1" x14ac:dyDescent="0.25">
      <c r="A29" s="170"/>
      <c r="B29" s="122"/>
      <c r="C29" s="46"/>
      <c r="D29" s="44"/>
      <c r="E29" s="44"/>
      <c r="F29" s="44"/>
      <c r="G29" s="44"/>
      <c r="H29" s="44"/>
      <c r="I29" s="44"/>
      <c r="J29" s="49"/>
      <c r="K29" s="46"/>
      <c r="L29" s="46"/>
      <c r="M29" s="46"/>
      <c r="N29" s="46"/>
      <c r="O29" s="43"/>
      <c r="P29" s="43"/>
      <c r="Q29" s="24"/>
      <c r="R29" s="24"/>
    </row>
    <row r="30" spans="1:18" ht="37.5" x14ac:dyDescent="0.25">
      <c r="A30" s="179" t="s">
        <v>45</v>
      </c>
      <c r="B30" s="251" t="s">
        <v>194</v>
      </c>
      <c r="C30" s="46" t="s">
        <v>125</v>
      </c>
      <c r="D30" s="44">
        <v>6</v>
      </c>
      <c r="E30" s="44"/>
      <c r="F30" s="44" t="s">
        <v>46</v>
      </c>
      <c r="G30" s="173" t="s">
        <v>47</v>
      </c>
      <c r="H30" s="44"/>
      <c r="I30" s="44"/>
      <c r="J30" s="49" t="s">
        <v>58</v>
      </c>
      <c r="K30" s="46"/>
      <c r="L30" s="46"/>
      <c r="M30" s="46"/>
      <c r="N30" s="46"/>
      <c r="O30" s="172" t="s">
        <v>282</v>
      </c>
      <c r="P30" s="173" t="s">
        <v>223</v>
      </c>
    </row>
    <row r="31" spans="1:18" ht="30" x14ac:dyDescent="0.25">
      <c r="A31" s="170" t="s">
        <v>49</v>
      </c>
      <c r="B31" s="122" t="s">
        <v>91</v>
      </c>
      <c r="C31" s="46" t="s">
        <v>126</v>
      </c>
      <c r="D31" s="44"/>
      <c r="E31" s="46">
        <v>2</v>
      </c>
      <c r="F31" s="44" t="s">
        <v>46</v>
      </c>
      <c r="G31" s="173" t="s">
        <v>51</v>
      </c>
      <c r="H31" s="46" t="s">
        <v>52</v>
      </c>
      <c r="I31" s="46"/>
      <c r="J31" s="49"/>
      <c r="K31" s="46" t="s">
        <v>227</v>
      </c>
      <c r="L31" s="46" t="s">
        <v>64</v>
      </c>
      <c r="M31" s="46" t="s">
        <v>53</v>
      </c>
      <c r="N31" s="46" t="s">
        <v>64</v>
      </c>
      <c r="O31" s="43"/>
      <c r="P31" s="43"/>
    </row>
    <row r="32" spans="1:18" ht="30" x14ac:dyDescent="0.25">
      <c r="A32" s="170" t="s">
        <v>49</v>
      </c>
      <c r="B32" s="50" t="s">
        <v>92</v>
      </c>
      <c r="C32" s="46" t="s">
        <v>127</v>
      </c>
      <c r="D32" s="44"/>
      <c r="E32" s="46">
        <v>1</v>
      </c>
      <c r="F32" s="44" t="s">
        <v>46</v>
      </c>
      <c r="G32" s="173" t="s">
        <v>51</v>
      </c>
      <c r="H32" s="46" t="s">
        <v>52</v>
      </c>
      <c r="I32" s="46"/>
      <c r="J32" s="49"/>
      <c r="K32" s="46" t="s">
        <v>216</v>
      </c>
      <c r="L32" s="46" t="s">
        <v>64</v>
      </c>
      <c r="M32" s="46" t="s">
        <v>53</v>
      </c>
      <c r="N32" s="46" t="s">
        <v>64</v>
      </c>
      <c r="O32" s="43"/>
      <c r="P32" s="43"/>
    </row>
    <row r="33" spans="1:18" ht="30" x14ac:dyDescent="0.25">
      <c r="A33" s="170" t="s">
        <v>49</v>
      </c>
      <c r="B33" s="50" t="s">
        <v>93</v>
      </c>
      <c r="C33" s="46" t="s">
        <v>128</v>
      </c>
      <c r="D33" s="44"/>
      <c r="E33" s="46">
        <v>1</v>
      </c>
      <c r="F33" s="44" t="s">
        <v>46</v>
      </c>
      <c r="G33" s="173" t="s">
        <v>51</v>
      </c>
      <c r="H33" s="46" t="s">
        <v>52</v>
      </c>
      <c r="I33" s="46"/>
      <c r="J33" s="49"/>
      <c r="K33" s="46"/>
      <c r="L33" s="46"/>
      <c r="M33" s="46"/>
      <c r="N33" s="46" t="s">
        <v>94</v>
      </c>
      <c r="O33" s="43"/>
      <c r="P33" s="43"/>
    </row>
    <row r="34" spans="1:18" ht="30" x14ac:dyDescent="0.25">
      <c r="A34" s="170" t="s">
        <v>49</v>
      </c>
      <c r="B34" s="50" t="s">
        <v>95</v>
      </c>
      <c r="C34" s="46" t="s">
        <v>129</v>
      </c>
      <c r="D34" s="44"/>
      <c r="E34" s="46">
        <v>1</v>
      </c>
      <c r="F34" s="44" t="s">
        <v>46</v>
      </c>
      <c r="G34" s="173" t="s">
        <v>51</v>
      </c>
      <c r="H34" s="46" t="s">
        <v>52</v>
      </c>
      <c r="I34" s="46"/>
      <c r="J34" s="49"/>
      <c r="K34" s="46"/>
      <c r="L34" s="46"/>
      <c r="M34" s="46"/>
      <c r="N34" s="46" t="s">
        <v>94</v>
      </c>
      <c r="O34" s="43"/>
      <c r="P34" s="43"/>
    </row>
    <row r="35" spans="1:18" ht="30" x14ac:dyDescent="0.25">
      <c r="A35" s="170" t="s">
        <v>49</v>
      </c>
      <c r="B35" s="50" t="s">
        <v>96</v>
      </c>
      <c r="C35" s="46" t="s">
        <v>130</v>
      </c>
      <c r="D35" s="44"/>
      <c r="E35" s="46">
        <v>1</v>
      </c>
      <c r="F35" s="44" t="s">
        <v>46</v>
      </c>
      <c r="G35" s="173" t="s">
        <v>51</v>
      </c>
      <c r="H35" s="46" t="s">
        <v>52</v>
      </c>
      <c r="I35" s="46"/>
      <c r="J35" s="49"/>
      <c r="K35" s="46"/>
      <c r="L35" s="46"/>
      <c r="M35" s="46"/>
      <c r="N35" s="46" t="s">
        <v>94</v>
      </c>
      <c r="O35" s="43"/>
      <c r="P35" s="43"/>
    </row>
    <row r="36" spans="1:18" ht="30" x14ac:dyDescent="0.25">
      <c r="A36" s="170" t="s">
        <v>49</v>
      </c>
      <c r="B36" s="42" t="s">
        <v>97</v>
      </c>
      <c r="C36" s="46" t="s">
        <v>131</v>
      </c>
      <c r="D36" s="44"/>
      <c r="E36" s="46">
        <v>1</v>
      </c>
      <c r="F36" s="44" t="s">
        <v>46</v>
      </c>
      <c r="G36" s="173" t="s">
        <v>51</v>
      </c>
      <c r="H36" s="46" t="s">
        <v>52</v>
      </c>
      <c r="I36" s="46"/>
      <c r="J36" s="49"/>
      <c r="K36" s="46"/>
      <c r="L36" s="46"/>
      <c r="M36" s="46"/>
      <c r="N36" s="46" t="s">
        <v>94</v>
      </c>
      <c r="O36" s="43"/>
      <c r="P36" s="43"/>
    </row>
    <row r="37" spans="1:18" ht="30" x14ac:dyDescent="0.25">
      <c r="A37" s="170" t="s">
        <v>49</v>
      </c>
      <c r="B37" s="191" t="s">
        <v>98</v>
      </c>
      <c r="C37" s="46" t="s">
        <v>132</v>
      </c>
      <c r="D37" s="44"/>
      <c r="E37" s="46">
        <v>1</v>
      </c>
      <c r="F37" s="44" t="s">
        <v>46</v>
      </c>
      <c r="G37" s="173" t="s">
        <v>51</v>
      </c>
      <c r="H37" s="46" t="s">
        <v>52</v>
      </c>
      <c r="I37" s="46"/>
      <c r="J37" s="49"/>
      <c r="K37" s="46"/>
      <c r="L37" s="46"/>
      <c r="M37" s="46"/>
      <c r="N37" s="46" t="s">
        <v>94</v>
      </c>
      <c r="O37" s="43"/>
      <c r="P37" s="43"/>
    </row>
    <row r="38" spans="1:18" ht="30" x14ac:dyDescent="0.25">
      <c r="A38" s="170" t="s">
        <v>49</v>
      </c>
      <c r="B38" s="48" t="s">
        <v>99</v>
      </c>
      <c r="C38" s="46" t="s">
        <v>133</v>
      </c>
      <c r="D38" s="44"/>
      <c r="E38" s="46">
        <v>1</v>
      </c>
      <c r="F38" s="44" t="s">
        <v>46</v>
      </c>
      <c r="G38" s="173" t="s">
        <v>51</v>
      </c>
      <c r="H38" s="46" t="s">
        <v>52</v>
      </c>
      <c r="I38" s="46"/>
      <c r="J38" s="49"/>
      <c r="K38" s="46"/>
      <c r="L38" s="46"/>
      <c r="M38" s="46"/>
      <c r="N38" s="46" t="s">
        <v>94</v>
      </c>
      <c r="O38" s="43"/>
      <c r="P38" s="43"/>
    </row>
    <row r="39" spans="1:18" x14ac:dyDescent="0.25">
      <c r="A39" s="170"/>
      <c r="B39" s="122"/>
      <c r="C39" s="46"/>
      <c r="D39" s="44"/>
      <c r="E39" s="46"/>
      <c r="F39" s="46"/>
      <c r="G39" s="46"/>
      <c r="H39" s="46"/>
      <c r="I39" s="46"/>
      <c r="J39" s="49"/>
      <c r="K39" s="46"/>
      <c r="L39" s="46"/>
      <c r="M39" s="46"/>
      <c r="N39" s="46"/>
      <c r="O39" s="43"/>
      <c r="P39" s="43"/>
    </row>
    <row r="40" spans="1:18" ht="18.75" x14ac:dyDescent="0.3">
      <c r="A40" s="179" t="s">
        <v>45</v>
      </c>
      <c r="B40" s="216" t="s">
        <v>301</v>
      </c>
      <c r="C40" s="175" t="s">
        <v>313</v>
      </c>
      <c r="D40" s="175"/>
      <c r="E40" s="175"/>
      <c r="F40" s="175"/>
      <c r="G40" s="175"/>
      <c r="H40" s="175"/>
      <c r="I40" s="175"/>
      <c r="J40" s="175"/>
      <c r="K40" s="175"/>
      <c r="L40" s="175"/>
      <c r="M40" s="175"/>
      <c r="N40" s="175"/>
      <c r="O40" s="174"/>
      <c r="P40" s="174" t="s">
        <v>322</v>
      </c>
      <c r="Q40" s="24"/>
      <c r="R40" s="24"/>
    </row>
    <row r="41" spans="1:18" x14ac:dyDescent="0.25">
      <c r="A41" s="174"/>
      <c r="B41" s="215" t="s">
        <v>302</v>
      </c>
      <c r="C41" s="175" t="s">
        <v>314</v>
      </c>
      <c r="D41" s="175"/>
      <c r="E41" s="175"/>
      <c r="F41" s="175"/>
      <c r="G41" s="175"/>
      <c r="H41" s="175"/>
      <c r="I41" s="175"/>
      <c r="J41" s="175"/>
      <c r="K41" s="175"/>
      <c r="L41" s="175"/>
      <c r="M41" s="175"/>
      <c r="N41" s="175"/>
      <c r="O41" s="174"/>
      <c r="P41" s="174" t="s">
        <v>322</v>
      </c>
    </row>
    <row r="42" spans="1:18" x14ac:dyDescent="0.25">
      <c r="A42" s="174"/>
      <c r="B42" s="215" t="s">
        <v>303</v>
      </c>
      <c r="C42" s="175" t="s">
        <v>315</v>
      </c>
      <c r="D42" s="175"/>
      <c r="E42" s="175"/>
      <c r="F42" s="175"/>
      <c r="G42" s="175"/>
      <c r="H42" s="175"/>
      <c r="I42" s="175"/>
      <c r="J42" s="175"/>
      <c r="K42" s="175"/>
      <c r="L42" s="175"/>
      <c r="M42" s="175"/>
      <c r="N42" s="175"/>
      <c r="O42" s="174"/>
      <c r="P42" s="174" t="s">
        <v>322</v>
      </c>
    </row>
    <row r="43" spans="1:18" x14ac:dyDescent="0.25">
      <c r="A43" s="174"/>
      <c r="B43" s="215" t="s">
        <v>304</v>
      </c>
      <c r="C43" s="175" t="s">
        <v>316</v>
      </c>
      <c r="D43" s="175"/>
      <c r="E43" s="175"/>
      <c r="F43" s="175"/>
      <c r="G43" s="175"/>
      <c r="H43" s="175"/>
      <c r="I43" s="175"/>
      <c r="J43" s="175"/>
      <c r="K43" s="175"/>
      <c r="L43" s="175"/>
      <c r="M43" s="175"/>
      <c r="N43" s="175"/>
      <c r="O43" s="174"/>
      <c r="P43" s="174" t="s">
        <v>322</v>
      </c>
    </row>
  </sheetData>
  <mergeCells count="16">
    <mergeCell ref="K15:L15"/>
    <mergeCell ref="M15:N15"/>
    <mergeCell ref="A1:N1"/>
    <mergeCell ref="B2:E2"/>
    <mergeCell ref="B3:E3"/>
    <mergeCell ref="D4:E4"/>
    <mergeCell ref="D6:E6"/>
    <mergeCell ref="F6:H6"/>
    <mergeCell ref="I6:N6"/>
    <mergeCell ref="M14:N14"/>
    <mergeCell ref="E9:F9"/>
    <mergeCell ref="G9:H9"/>
    <mergeCell ref="E10:F10"/>
    <mergeCell ref="G10:H10"/>
    <mergeCell ref="E13:F13"/>
    <mergeCell ref="J14:L14"/>
  </mergeCells>
  <conditionalFormatting sqref="K17:L39 I17:I39">
    <cfRule type="expression" dxfId="70" priority="49">
      <formula>$H17="CCI (CC Intégral)"</formula>
    </cfRule>
  </conditionalFormatting>
  <conditionalFormatting sqref="I17:J17 I19:J21 I18 I22 I31:J39 I30 I23:J29">
    <cfRule type="expression" dxfId="69" priority="48">
      <formula>$H17="CT (Contrôle terminal)"</formula>
    </cfRule>
  </conditionalFormatting>
  <conditionalFormatting sqref="J15:K15 M15 O15:P15">
    <cfRule type="expression" dxfId="68" priority="45">
      <formula>$A$11=2</formula>
    </cfRule>
    <cfRule type="expression" dxfId="67" priority="46">
      <formula>$A$11=3</formula>
    </cfRule>
    <cfRule type="expression" dxfId="66" priority="47">
      <formula>$A$11=1</formula>
    </cfRule>
  </conditionalFormatting>
  <conditionalFormatting sqref="A16:N16">
    <cfRule type="expression" dxfId="65" priority="42">
      <formula>$A$11=2</formula>
    </cfRule>
    <cfRule type="expression" dxfId="64" priority="43">
      <formula>$A$11=4</formula>
    </cfRule>
    <cfRule type="expression" dxfId="63" priority="44">
      <formula>$A$11=1</formula>
    </cfRule>
  </conditionalFormatting>
  <conditionalFormatting sqref="K16:L16">
    <cfRule type="expression" dxfId="62" priority="41">
      <formula>$H$17="CCI (CC Intégral)"</formula>
    </cfRule>
  </conditionalFormatting>
  <conditionalFormatting sqref="J18">
    <cfRule type="expression" dxfId="61" priority="40">
      <formula>$H18="CT (Contrôle terminal)"</formula>
    </cfRule>
  </conditionalFormatting>
  <conditionalFormatting sqref="J22">
    <cfRule type="expression" dxfId="60" priority="39">
      <formula>$H22="CT (Contrôle terminal)"</formula>
    </cfRule>
  </conditionalFormatting>
  <conditionalFormatting sqref="J30">
    <cfRule type="expression" dxfId="59" priority="37">
      <formula>$H30="CT (Contrôle terminal)"</formula>
    </cfRule>
  </conditionalFormatting>
  <conditionalFormatting sqref="O16:P16">
    <cfRule type="expression" dxfId="58" priority="34">
      <formula>$A$11=2</formula>
    </cfRule>
    <cfRule type="expression" dxfId="57" priority="35">
      <formula>$A$11=4</formula>
    </cfRule>
    <cfRule type="expression" dxfId="56" priority="36">
      <formula>$A$11=1</formula>
    </cfRule>
  </conditionalFormatting>
  <dataValidations count="6">
    <dataValidation type="list" operator="greaterThan" allowBlank="1" showInputMessage="1" showErrorMessage="1" errorTitle="Coefficient" error="Le coefficient doit être un nombre décimal supérieur à 0." sqref="F17:G17 F18:F20 F21:G21 G25 G29 F22:F39 G39">
      <formula1>"OUI,NON"</formula1>
    </dataValidation>
    <dataValidation type="list" allowBlank="1" showInputMessage="1" showErrorMessage="1" errorTitle="Nature" error="Utiliser la liste déroulante" promptTitle="Nature" prompt="Utiliser la liste déroulante" sqref="M17:M39 K17:K39">
      <formula1>liste_nature_controle</formula1>
    </dataValidation>
    <dataValidation type="list" allowBlank="1" showInputMessage="1" showErrorMessage="1" promptTitle="Type contrôle" prompt="Utiliser la liste déroulante" sqref="H17:H39">
      <formula1>liste_type_controle</formula1>
    </dataValidation>
    <dataValidation type="list" allowBlank="1" showInputMessage="1" showErrorMessage="1" errorTitle="Nature de l'ELP" error="Utiliser la liste déroulante" promptTitle="Nature ELP" prompt="Utiliser la liste déroulante" sqref="A17:A40">
      <formula1>Nature_ELP</formula1>
    </dataValidation>
    <dataValidation type="decimal" operator="greaterThan" allowBlank="1" showInputMessage="1" showErrorMessage="1" errorTitle="Coefficient" error="Le coefficient doit être un nombre décimal supérieur à 0." sqref="E17:E39">
      <formula1>0</formula1>
    </dataValidation>
    <dataValidation type="decimal" operator="lessThanOrEqual" allowBlank="1" showInputMessage="1" showErrorMessage="1" errorTitle="ECTS" error="Le nombre de crédits doit être entier et inférieur ou égal à 6." sqref="D17:D39">
      <formula1>6</formula1>
    </dataValidation>
  </dataValidation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5121" r:id="rId3" name="Option Button 1">
              <controlPr defaultSize="0" autoFill="0" autoLine="0" autoPict="0">
                <anchor moveWithCells="1">
                  <from>
                    <xdr:col>0</xdr:col>
                    <xdr:colOff>238125</xdr:colOff>
                    <xdr:row>8</xdr:row>
                    <xdr:rowOff>47625</xdr:rowOff>
                  </from>
                  <to>
                    <xdr:col>0</xdr:col>
                    <xdr:colOff>1257300</xdr:colOff>
                    <xdr:row>9</xdr:row>
                    <xdr:rowOff>95250</xdr:rowOff>
                  </to>
                </anchor>
              </controlPr>
            </control>
          </mc:Choice>
        </mc:AlternateContent>
        <mc:AlternateContent xmlns:mc="http://schemas.openxmlformats.org/markup-compatibility/2006">
          <mc:Choice Requires="x14">
            <control shapeId="5122" r:id="rId4" name="Option Button 2">
              <controlPr defaultSize="0" autoFill="0" autoLine="0" autoPict="0">
                <anchor moveWithCells="1">
                  <from>
                    <xdr:col>0</xdr:col>
                    <xdr:colOff>238125</xdr:colOff>
                    <xdr:row>11</xdr:row>
                    <xdr:rowOff>66675</xdr:rowOff>
                  </from>
                  <to>
                    <xdr:col>0</xdr:col>
                    <xdr:colOff>1257300</xdr:colOff>
                    <xdr:row>12</xdr:row>
                    <xdr:rowOff>114300</xdr:rowOff>
                  </to>
                </anchor>
              </controlPr>
            </control>
          </mc:Choice>
        </mc:AlternateContent>
        <mc:AlternateContent xmlns:mc="http://schemas.openxmlformats.org/markup-compatibility/2006">
          <mc:Choice Requires="x14">
            <control shapeId="5123" r:id="rId5" name="Option Button 3">
              <controlPr defaultSize="0" autoFill="0" autoLine="0" autoPict="0">
                <anchor moveWithCells="1">
                  <from>
                    <xdr:col>0</xdr:col>
                    <xdr:colOff>238125</xdr:colOff>
                    <xdr:row>9</xdr:row>
                    <xdr:rowOff>152400</xdr:rowOff>
                  </from>
                  <to>
                    <xdr:col>0</xdr:col>
                    <xdr:colOff>1257300</xdr:colOff>
                    <xdr:row>11</xdr:row>
                    <xdr:rowOff>19050</xdr:rowOff>
                  </to>
                </anchor>
              </controlPr>
            </control>
          </mc:Choice>
        </mc:AlternateContent>
        <mc:AlternateContent xmlns:mc="http://schemas.openxmlformats.org/markup-compatibility/2006">
          <mc:Choice Requires="x14">
            <control shapeId="5124" r:id="rId6" name="Option Button 4">
              <controlPr defaultSize="0" autoFill="0" autoLine="0" autoPict="0">
                <anchor moveWithCells="1">
                  <from>
                    <xdr:col>0</xdr:col>
                    <xdr:colOff>238125</xdr:colOff>
                    <xdr:row>9</xdr:row>
                    <xdr:rowOff>152400</xdr:rowOff>
                  </from>
                  <to>
                    <xdr:col>0</xdr:col>
                    <xdr:colOff>1257300</xdr:colOff>
                    <xdr:row>11</xdr:row>
                    <xdr:rowOff>19050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43"/>
  <sheetViews>
    <sheetView zoomScale="60" zoomScaleNormal="60" workbookViewId="0">
      <selection activeCell="A2" sqref="A2"/>
    </sheetView>
  </sheetViews>
  <sheetFormatPr baseColWidth="10" defaultRowHeight="15" x14ac:dyDescent="0.25"/>
  <cols>
    <col min="1" max="1" width="33.85546875" style="18" customWidth="1"/>
    <col min="2" max="2" width="73" style="18" customWidth="1"/>
    <col min="3" max="3" width="20.42578125" style="18" customWidth="1"/>
    <col min="4" max="4" width="12.85546875" style="18" customWidth="1"/>
    <col min="5" max="5" width="12" style="18" customWidth="1"/>
    <col min="6" max="6" width="19.140625" style="18" bestFit="1" customWidth="1"/>
    <col min="7" max="7" width="20.140625" style="18" bestFit="1" customWidth="1"/>
    <col min="8" max="8" width="21.28515625" style="18" bestFit="1" customWidth="1"/>
    <col min="9" max="9" width="15.7109375" style="18" customWidth="1"/>
    <col min="10" max="10" width="25.140625" style="18" bestFit="1" customWidth="1"/>
    <col min="11" max="11" width="16.5703125" style="18" customWidth="1"/>
    <col min="12" max="12" width="25.7109375" style="18" customWidth="1"/>
    <col min="13" max="13" width="21.140625" style="18" customWidth="1"/>
    <col min="14" max="14" width="10.7109375" style="18" customWidth="1"/>
    <col min="15" max="15" width="59.7109375" style="18" customWidth="1"/>
    <col min="16" max="16" width="39.5703125" style="18" customWidth="1"/>
    <col min="17" max="19" width="11.42578125" style="18"/>
  </cols>
  <sheetData>
    <row r="1" spans="1:16" ht="23.25" x14ac:dyDescent="0.25">
      <c r="A1" s="334" t="s">
        <v>0</v>
      </c>
      <c r="B1" s="334"/>
      <c r="C1" s="334"/>
      <c r="D1" s="334"/>
      <c r="E1" s="334"/>
      <c r="F1" s="334"/>
      <c r="G1" s="334"/>
      <c r="H1" s="334"/>
      <c r="I1" s="334"/>
      <c r="J1" s="334"/>
      <c r="K1" s="334"/>
      <c r="L1" s="334"/>
      <c r="M1" s="334"/>
      <c r="N1" s="334"/>
      <c r="O1" s="167"/>
      <c r="P1" s="167"/>
    </row>
    <row r="2" spans="1:16" ht="18.75" x14ac:dyDescent="0.25">
      <c r="A2" s="19" t="s">
        <v>1</v>
      </c>
      <c r="B2" s="335" t="s">
        <v>24</v>
      </c>
      <c r="C2" s="335"/>
      <c r="D2" s="335"/>
      <c r="E2" s="335"/>
    </row>
    <row r="3" spans="1:16" ht="18.75" x14ac:dyDescent="0.25">
      <c r="A3" s="19" t="s">
        <v>3</v>
      </c>
      <c r="B3" s="335" t="s">
        <v>295</v>
      </c>
      <c r="C3" s="335"/>
      <c r="D3" s="335"/>
      <c r="E3" s="335"/>
      <c r="O3" s="161"/>
      <c r="P3" s="161"/>
    </row>
    <row r="4" spans="1:16" ht="18.75" x14ac:dyDescent="0.25">
      <c r="A4" s="19" t="s">
        <v>19</v>
      </c>
      <c r="B4" s="164" t="s">
        <v>292</v>
      </c>
      <c r="C4" s="20" t="s">
        <v>20</v>
      </c>
      <c r="D4" s="336">
        <v>180</v>
      </c>
      <c r="E4" s="336"/>
      <c r="F4" s="21"/>
      <c r="G4" s="21"/>
      <c r="H4" s="21"/>
      <c r="I4" s="21"/>
      <c r="J4" s="21"/>
      <c r="K4" s="21"/>
      <c r="L4" s="21"/>
      <c r="M4" s="21"/>
      <c r="N4" s="21"/>
      <c r="O4" s="162"/>
      <c r="P4" s="162"/>
    </row>
    <row r="5" spans="1:16" x14ac:dyDescent="0.25">
      <c r="O5" s="161"/>
      <c r="P5" s="161"/>
    </row>
    <row r="6" spans="1:16" ht="18.75" x14ac:dyDescent="0.25">
      <c r="A6" s="19" t="s">
        <v>21</v>
      </c>
      <c r="B6" s="168" t="s">
        <v>296</v>
      </c>
      <c r="C6" s="20" t="s">
        <v>22</v>
      </c>
      <c r="D6" s="337">
        <v>180</v>
      </c>
      <c r="E6" s="338"/>
      <c r="F6" s="339" t="s">
        <v>23</v>
      </c>
      <c r="G6" s="340"/>
      <c r="H6" s="341"/>
      <c r="I6" s="336" t="s">
        <v>298</v>
      </c>
      <c r="J6" s="336"/>
      <c r="K6" s="336"/>
      <c r="L6" s="336"/>
      <c r="M6" s="336"/>
      <c r="N6" s="336"/>
      <c r="O6" s="163"/>
      <c r="P6" s="163"/>
    </row>
    <row r="7" spans="1:16" ht="18.75" x14ac:dyDescent="0.25">
      <c r="A7" s="19" t="s">
        <v>25</v>
      </c>
      <c r="B7" s="222" t="s">
        <v>306</v>
      </c>
      <c r="O7" s="161"/>
      <c r="P7" s="161"/>
    </row>
    <row r="8" spans="1:16" ht="18.75" x14ac:dyDescent="0.25">
      <c r="A8" s="22"/>
      <c r="B8" s="221"/>
      <c r="G8" s="23"/>
      <c r="H8" s="23"/>
      <c r="I8" s="23"/>
      <c r="J8" s="23"/>
      <c r="L8" s="24"/>
      <c r="M8" s="24"/>
    </row>
    <row r="9" spans="1:16" ht="15.75" x14ac:dyDescent="0.25">
      <c r="B9" s="24"/>
      <c r="C9" s="28"/>
      <c r="D9" s="23"/>
      <c r="E9" s="348" t="s">
        <v>26</v>
      </c>
      <c r="F9" s="349"/>
      <c r="G9" s="348" t="s">
        <v>27</v>
      </c>
      <c r="H9" s="349"/>
      <c r="I9" s="23"/>
      <c r="J9" s="27">
        <v>1</v>
      </c>
      <c r="K9" s="23"/>
      <c r="L9" s="23"/>
      <c r="M9" s="23"/>
    </row>
    <row r="10" spans="1:16" ht="15.75" x14ac:dyDescent="0.25">
      <c r="B10" s="24"/>
      <c r="C10" s="28"/>
      <c r="D10" s="26"/>
      <c r="E10" s="350" t="s">
        <v>28</v>
      </c>
      <c r="F10" s="351"/>
      <c r="G10" s="352"/>
      <c r="H10" s="353"/>
      <c r="I10" s="29"/>
      <c r="J10" s="29"/>
      <c r="K10" s="29"/>
      <c r="L10" s="29"/>
      <c r="M10" s="29"/>
    </row>
    <row r="11" spans="1:16" x14ac:dyDescent="0.25">
      <c r="A11" s="30">
        <v>4</v>
      </c>
      <c r="B11" s="32"/>
      <c r="C11" s="28"/>
      <c r="D11" s="31"/>
      <c r="L11" s="29"/>
      <c r="M11" s="29"/>
    </row>
    <row r="12" spans="1:16" x14ac:dyDescent="0.25">
      <c r="D12" s="31"/>
      <c r="L12" s="29"/>
      <c r="M12" s="29"/>
    </row>
    <row r="13" spans="1:16" x14ac:dyDescent="0.25">
      <c r="B13" s="32"/>
      <c r="C13" s="31"/>
      <c r="D13" s="31"/>
      <c r="E13" s="354"/>
      <c r="F13" s="354"/>
      <c r="G13" s="166"/>
      <c r="H13" s="31"/>
      <c r="I13" s="31"/>
    </row>
    <row r="14" spans="1:16" x14ac:dyDescent="0.25">
      <c r="B14" s="32"/>
      <c r="C14" s="31"/>
      <c r="D14" s="31"/>
      <c r="E14" s="166"/>
      <c r="F14" s="166"/>
      <c r="G14" s="166"/>
      <c r="H14" s="31"/>
      <c r="I14" s="31"/>
      <c r="J14" s="357" t="s">
        <v>29</v>
      </c>
      <c r="K14" s="357"/>
      <c r="L14" s="357"/>
      <c r="M14" s="357" t="s">
        <v>30</v>
      </c>
      <c r="N14" s="357"/>
      <c r="O14" s="124"/>
      <c r="P14" s="124"/>
    </row>
    <row r="15" spans="1:16" ht="15.75" x14ac:dyDescent="0.25">
      <c r="C15" s="34"/>
      <c r="D15" s="34"/>
      <c r="E15" s="35"/>
      <c r="F15" s="35"/>
      <c r="G15" s="35"/>
      <c r="H15" s="35"/>
      <c r="I15" s="36"/>
      <c r="J15" s="169" t="s">
        <v>31</v>
      </c>
      <c r="K15" s="356" t="str">
        <f>IF(H17="CCI (CC Intégral)","CT pour les dispensés","Contrôle Terminal")</f>
        <v>Contrôle Terminal</v>
      </c>
      <c r="L15" s="356"/>
      <c r="M15" s="356" t="s">
        <v>32</v>
      </c>
      <c r="N15" s="356"/>
      <c r="O15" s="25"/>
      <c r="P15" s="25"/>
    </row>
    <row r="16" spans="1:16" ht="47.25" x14ac:dyDescent="0.25">
      <c r="A16" s="169" t="s">
        <v>33</v>
      </c>
      <c r="B16" s="169" t="s">
        <v>34</v>
      </c>
      <c r="C16" s="169" t="s">
        <v>35</v>
      </c>
      <c r="D16" s="169" t="s">
        <v>36</v>
      </c>
      <c r="E16" s="169" t="s">
        <v>37</v>
      </c>
      <c r="F16" s="169" t="s">
        <v>38</v>
      </c>
      <c r="G16" s="169" t="s">
        <v>39</v>
      </c>
      <c r="H16" s="169" t="s">
        <v>40</v>
      </c>
      <c r="I16" s="169" t="s">
        <v>41</v>
      </c>
      <c r="J16" s="169" t="s">
        <v>42</v>
      </c>
      <c r="K16" s="169" t="s">
        <v>291</v>
      </c>
      <c r="L16" s="169" t="s">
        <v>44</v>
      </c>
      <c r="M16" s="169" t="s">
        <v>43</v>
      </c>
      <c r="N16" s="169" t="s">
        <v>44</v>
      </c>
      <c r="O16" s="169" t="s">
        <v>221</v>
      </c>
      <c r="P16" s="169" t="s">
        <v>230</v>
      </c>
    </row>
    <row r="17" spans="1:19" ht="15.75" x14ac:dyDescent="0.25">
      <c r="A17" s="170"/>
      <c r="B17" s="181"/>
      <c r="C17" s="46"/>
      <c r="D17" s="44"/>
      <c r="E17" s="44"/>
      <c r="F17" s="44"/>
      <c r="G17" s="44"/>
      <c r="H17" s="44"/>
      <c r="I17" s="44"/>
      <c r="J17" s="46"/>
      <c r="K17" s="46"/>
      <c r="L17" s="46"/>
      <c r="M17" s="46"/>
      <c r="N17" s="46"/>
      <c r="O17" s="182"/>
      <c r="P17" s="182"/>
    </row>
    <row r="18" spans="1:19" s="15" customFormat="1" x14ac:dyDescent="0.25">
      <c r="A18" s="170"/>
      <c r="B18" s="184"/>
      <c r="C18" s="46"/>
      <c r="D18" s="44"/>
      <c r="E18" s="44"/>
      <c r="F18" s="44"/>
      <c r="G18" s="44"/>
      <c r="H18" s="44"/>
      <c r="I18" s="44"/>
      <c r="J18" s="49"/>
      <c r="K18" s="46"/>
      <c r="L18" s="46"/>
      <c r="M18" s="46"/>
      <c r="N18" s="46"/>
      <c r="O18" s="182"/>
      <c r="P18" s="182"/>
      <c r="Q18" s="24"/>
      <c r="R18" s="24"/>
      <c r="S18" s="24"/>
    </row>
    <row r="19" spans="1:19" ht="30" x14ac:dyDescent="0.25">
      <c r="A19" s="179" t="s">
        <v>45</v>
      </c>
      <c r="B19" s="217" t="s">
        <v>187</v>
      </c>
      <c r="C19" s="46" t="s">
        <v>107</v>
      </c>
      <c r="D19" s="44">
        <v>6</v>
      </c>
      <c r="E19" s="44"/>
      <c r="F19" s="44" t="s">
        <v>46</v>
      </c>
      <c r="G19" s="173" t="s">
        <v>47</v>
      </c>
      <c r="H19" s="44"/>
      <c r="I19" s="44"/>
      <c r="J19" s="49" t="s">
        <v>58</v>
      </c>
      <c r="K19" s="46"/>
      <c r="L19" s="46"/>
      <c r="M19" s="46"/>
      <c r="N19" s="46"/>
      <c r="O19" s="186" t="s">
        <v>282</v>
      </c>
      <c r="P19" s="213" t="s">
        <v>223</v>
      </c>
    </row>
    <row r="20" spans="1:19" ht="30" x14ac:dyDescent="0.25">
      <c r="A20" s="170" t="s">
        <v>49</v>
      </c>
      <c r="B20" s="185" t="s">
        <v>82</v>
      </c>
      <c r="C20" s="224" t="s">
        <v>108</v>
      </c>
      <c r="D20" s="44"/>
      <c r="E20" s="44">
        <v>1</v>
      </c>
      <c r="F20" s="44" t="s">
        <v>46</v>
      </c>
      <c r="G20" s="173" t="s">
        <v>51</v>
      </c>
      <c r="H20" s="44" t="s">
        <v>52</v>
      </c>
      <c r="I20" s="44"/>
      <c r="J20" s="49"/>
      <c r="K20" s="46" t="s">
        <v>216</v>
      </c>
      <c r="L20" s="46" t="s">
        <v>83</v>
      </c>
      <c r="M20" s="46" t="s">
        <v>53</v>
      </c>
      <c r="N20" s="46" t="s">
        <v>64</v>
      </c>
      <c r="O20" s="182"/>
      <c r="P20" s="182"/>
    </row>
    <row r="21" spans="1:19" ht="30" x14ac:dyDescent="0.25">
      <c r="A21" s="170" t="s">
        <v>49</v>
      </c>
      <c r="B21" s="185" t="s">
        <v>84</v>
      </c>
      <c r="C21" s="46" t="s">
        <v>109</v>
      </c>
      <c r="D21" s="44"/>
      <c r="E21" s="44">
        <v>1</v>
      </c>
      <c r="F21" s="44" t="s">
        <v>46</v>
      </c>
      <c r="G21" s="173" t="s">
        <v>51</v>
      </c>
      <c r="H21" s="44" t="s">
        <v>52</v>
      </c>
      <c r="I21" s="44"/>
      <c r="J21" s="49"/>
      <c r="K21" s="46" t="s">
        <v>227</v>
      </c>
      <c r="L21" s="46" t="s">
        <v>64</v>
      </c>
      <c r="M21" s="46" t="s">
        <v>53</v>
      </c>
      <c r="N21" s="46" t="s">
        <v>64</v>
      </c>
      <c r="O21" s="182"/>
      <c r="P21" s="182"/>
    </row>
    <row r="22" spans="1:19" s="15" customFormat="1" x14ac:dyDescent="0.25">
      <c r="A22" s="170"/>
      <c r="B22" s="184"/>
      <c r="C22" s="46"/>
      <c r="D22" s="44"/>
      <c r="E22" s="44"/>
      <c r="F22" s="44"/>
      <c r="G22" s="44"/>
      <c r="H22" s="44"/>
      <c r="I22" s="44"/>
      <c r="J22" s="49"/>
      <c r="K22" s="46"/>
      <c r="L22" s="46"/>
      <c r="M22" s="46"/>
      <c r="N22" s="46"/>
      <c r="O22" s="182"/>
      <c r="P22" s="182"/>
      <c r="Q22" s="24"/>
      <c r="R22" s="24"/>
      <c r="S22" s="24"/>
    </row>
    <row r="23" spans="1:19" x14ac:dyDescent="0.25">
      <c r="A23" s="170"/>
      <c r="B23" s="184"/>
      <c r="C23" s="46"/>
      <c r="D23" s="44"/>
      <c r="E23" s="46"/>
      <c r="F23" s="46"/>
      <c r="G23" s="46"/>
      <c r="H23" s="46"/>
      <c r="I23" s="46"/>
      <c r="J23" s="49"/>
      <c r="K23" s="46"/>
      <c r="L23" s="46"/>
      <c r="M23" s="46"/>
      <c r="N23" s="46"/>
      <c r="O23" s="182"/>
      <c r="P23" s="182"/>
      <c r="Q23" s="24"/>
      <c r="R23" s="24"/>
      <c r="S23" s="24"/>
    </row>
    <row r="24" spans="1:19" ht="30" x14ac:dyDescent="0.25">
      <c r="A24" s="179" t="s">
        <v>45</v>
      </c>
      <c r="B24" s="219" t="s">
        <v>233</v>
      </c>
      <c r="C24" s="46" t="s">
        <v>234</v>
      </c>
      <c r="D24" s="44">
        <v>6</v>
      </c>
      <c r="E24" s="46">
        <v>1</v>
      </c>
      <c r="F24" s="46" t="s">
        <v>46</v>
      </c>
      <c r="G24" s="173" t="s">
        <v>47</v>
      </c>
      <c r="H24" s="44" t="s">
        <v>52</v>
      </c>
      <c r="I24" s="46"/>
      <c r="J24" s="49" t="s">
        <v>237</v>
      </c>
      <c r="K24" s="46" t="s">
        <v>220</v>
      </c>
      <c r="L24" s="46" t="s">
        <v>64</v>
      </c>
      <c r="M24" s="150" t="s">
        <v>228</v>
      </c>
      <c r="N24" s="46" t="s">
        <v>64</v>
      </c>
      <c r="O24" s="223" t="s">
        <v>278</v>
      </c>
      <c r="P24" s="182"/>
      <c r="Q24" s="24"/>
      <c r="R24" s="24"/>
      <c r="S24" s="24"/>
    </row>
    <row r="25" spans="1:19" x14ac:dyDescent="0.25">
      <c r="A25" s="174"/>
      <c r="B25" s="186"/>
      <c r="C25" s="175"/>
      <c r="D25" s="175"/>
      <c r="E25" s="175"/>
      <c r="F25" s="175"/>
      <c r="G25" s="175"/>
      <c r="H25" s="175"/>
      <c r="I25" s="175"/>
      <c r="J25" s="175"/>
      <c r="K25" s="175"/>
      <c r="L25" s="175"/>
      <c r="M25" s="175"/>
      <c r="N25" s="175"/>
      <c r="O25" s="183"/>
      <c r="P25" s="182"/>
      <c r="Q25" s="24"/>
      <c r="R25" s="24"/>
      <c r="S25" s="24"/>
    </row>
    <row r="26" spans="1:19" ht="30.75" thickBot="1" x14ac:dyDescent="0.3">
      <c r="A26" s="179" t="s">
        <v>45</v>
      </c>
      <c r="B26" s="218" t="s">
        <v>235</v>
      </c>
      <c r="C26" s="46" t="s">
        <v>236</v>
      </c>
      <c r="D26" s="44">
        <v>6</v>
      </c>
      <c r="E26" s="46">
        <v>1</v>
      </c>
      <c r="F26" s="46" t="s">
        <v>46</v>
      </c>
      <c r="G26" s="173" t="s">
        <v>47</v>
      </c>
      <c r="H26" s="44" t="s">
        <v>52</v>
      </c>
      <c r="I26" s="46"/>
      <c r="J26" s="49" t="s">
        <v>237</v>
      </c>
      <c r="K26" s="46" t="s">
        <v>220</v>
      </c>
      <c r="L26" s="46" t="s">
        <v>64</v>
      </c>
      <c r="M26" s="150" t="s">
        <v>229</v>
      </c>
      <c r="N26" s="46" t="s">
        <v>64</v>
      </c>
      <c r="O26" s="223" t="s">
        <v>278</v>
      </c>
      <c r="P26" s="182"/>
      <c r="Q26" s="24"/>
      <c r="R26" s="24"/>
      <c r="S26" s="24"/>
    </row>
    <row r="27" spans="1:19" ht="15.75" x14ac:dyDescent="0.25">
      <c r="A27" s="178"/>
      <c r="B27" s="190" t="s">
        <v>299</v>
      </c>
      <c r="C27" s="225"/>
      <c r="D27" s="165"/>
      <c r="E27" s="46"/>
      <c r="F27" s="46"/>
      <c r="G27" s="46"/>
      <c r="H27" s="46"/>
      <c r="I27" s="46"/>
      <c r="J27" s="49"/>
      <c r="K27" s="46"/>
      <c r="L27" s="46"/>
      <c r="M27" s="46"/>
      <c r="N27" s="46"/>
      <c r="O27" s="182"/>
      <c r="P27" s="182"/>
      <c r="Q27" s="24"/>
      <c r="R27" s="24"/>
      <c r="S27" s="24"/>
    </row>
    <row r="28" spans="1:19" ht="30" x14ac:dyDescent="0.25">
      <c r="A28" s="180" t="s">
        <v>45</v>
      </c>
      <c r="B28" s="220" t="s">
        <v>239</v>
      </c>
      <c r="C28" s="225" t="s">
        <v>317</v>
      </c>
      <c r="D28" s="165">
        <v>6</v>
      </c>
      <c r="E28" s="46"/>
      <c r="F28" s="44" t="s">
        <v>46</v>
      </c>
      <c r="G28" s="173" t="s">
        <v>47</v>
      </c>
      <c r="H28" s="46"/>
      <c r="I28" s="46"/>
      <c r="J28" s="49" t="s">
        <v>279</v>
      </c>
      <c r="K28" s="46"/>
      <c r="L28" s="46"/>
      <c r="M28" s="46"/>
      <c r="N28" s="46"/>
      <c r="O28" s="186" t="s">
        <v>282</v>
      </c>
      <c r="P28" s="213" t="s">
        <v>223</v>
      </c>
      <c r="Q28" s="24"/>
      <c r="R28" s="24"/>
      <c r="S28" s="24"/>
    </row>
    <row r="29" spans="1:19" ht="30" x14ac:dyDescent="0.25">
      <c r="A29" s="178" t="s">
        <v>49</v>
      </c>
      <c r="B29" s="187" t="s">
        <v>240</v>
      </c>
      <c r="C29" s="225" t="s">
        <v>318</v>
      </c>
      <c r="D29" s="165"/>
      <c r="E29" s="46">
        <v>1</v>
      </c>
      <c r="F29" s="44" t="s">
        <v>46</v>
      </c>
      <c r="G29" s="173" t="s">
        <v>51</v>
      </c>
      <c r="H29" s="46" t="s">
        <v>52</v>
      </c>
      <c r="I29" s="46"/>
      <c r="J29" s="49"/>
      <c r="K29" s="46" t="s">
        <v>220</v>
      </c>
      <c r="L29" s="46" t="s">
        <v>64</v>
      </c>
      <c r="M29" s="46" t="s">
        <v>124</v>
      </c>
      <c r="N29" s="46" t="s">
        <v>64</v>
      </c>
      <c r="O29" s="182"/>
      <c r="P29" s="182"/>
      <c r="Q29" s="24"/>
      <c r="R29" s="24"/>
      <c r="S29" s="24"/>
    </row>
    <row r="30" spans="1:19" ht="30" x14ac:dyDescent="0.25">
      <c r="A30" s="178" t="s">
        <v>49</v>
      </c>
      <c r="B30" s="188" t="s">
        <v>241</v>
      </c>
      <c r="C30" s="225" t="s">
        <v>319</v>
      </c>
      <c r="D30" s="165"/>
      <c r="E30" s="46">
        <v>2</v>
      </c>
      <c r="F30" s="44" t="s">
        <v>46</v>
      </c>
      <c r="G30" s="173" t="s">
        <v>51</v>
      </c>
      <c r="H30" s="46" t="s">
        <v>52</v>
      </c>
      <c r="I30" s="46"/>
      <c r="J30" s="49"/>
      <c r="K30" s="46" t="s">
        <v>220</v>
      </c>
      <c r="L30" s="46" t="s">
        <v>64</v>
      </c>
      <c r="M30" s="46" t="s">
        <v>124</v>
      </c>
      <c r="N30" s="46" t="s">
        <v>64</v>
      </c>
      <c r="O30" s="182"/>
      <c r="P30" s="182"/>
      <c r="Q30" s="24"/>
      <c r="R30" s="24"/>
      <c r="S30" s="24"/>
    </row>
    <row r="31" spans="1:19" ht="18.75" x14ac:dyDescent="0.25">
      <c r="A31" s="180" t="s">
        <v>45</v>
      </c>
      <c r="B31" s="220" t="s">
        <v>242</v>
      </c>
      <c r="C31" s="226" t="s">
        <v>259</v>
      </c>
      <c r="D31" s="165">
        <v>6</v>
      </c>
      <c r="E31" s="44"/>
      <c r="F31" s="44"/>
      <c r="G31" s="44"/>
      <c r="H31" s="44"/>
      <c r="I31" s="44"/>
      <c r="J31" s="46"/>
      <c r="K31" s="46"/>
      <c r="L31" s="46"/>
      <c r="M31" s="46"/>
      <c r="N31" s="46"/>
      <c r="O31" s="364" t="s">
        <v>277</v>
      </c>
      <c r="P31" s="364"/>
      <c r="Q31" s="24"/>
      <c r="R31" s="24"/>
      <c r="S31" s="24"/>
    </row>
    <row r="32" spans="1:19" ht="45" x14ac:dyDescent="0.25">
      <c r="A32" s="178" t="s">
        <v>49</v>
      </c>
      <c r="B32" s="189" t="s">
        <v>243</v>
      </c>
      <c r="C32" s="226" t="s">
        <v>260</v>
      </c>
      <c r="D32" s="165"/>
      <c r="E32" s="44">
        <v>1</v>
      </c>
      <c r="F32" s="44" t="s">
        <v>46</v>
      </c>
      <c r="G32" s="44"/>
      <c r="H32" s="44" t="s">
        <v>52</v>
      </c>
      <c r="I32" s="44"/>
      <c r="J32" s="49">
        <v>2</v>
      </c>
      <c r="K32" s="150" t="s">
        <v>261</v>
      </c>
      <c r="L32" s="46"/>
      <c r="M32" s="150" t="s">
        <v>262</v>
      </c>
      <c r="N32" s="46"/>
      <c r="O32" s="183"/>
      <c r="P32" s="183"/>
      <c r="Q32" s="24"/>
      <c r="R32" s="24"/>
      <c r="S32" s="24"/>
    </row>
    <row r="33" spans="1:19" ht="30" x14ac:dyDescent="0.25">
      <c r="A33" s="178" t="s">
        <v>49</v>
      </c>
      <c r="B33" s="189" t="s">
        <v>244</v>
      </c>
      <c r="C33" s="226" t="s">
        <v>263</v>
      </c>
      <c r="D33" s="165"/>
      <c r="E33" s="44">
        <v>1</v>
      </c>
      <c r="F33" s="44" t="s">
        <v>46</v>
      </c>
      <c r="G33" s="44"/>
      <c r="H33" s="44" t="s">
        <v>52</v>
      </c>
      <c r="I33" s="44"/>
      <c r="J33" s="49">
        <v>2</v>
      </c>
      <c r="K33" s="150" t="s">
        <v>264</v>
      </c>
      <c r="L33" s="46" t="s">
        <v>265</v>
      </c>
      <c r="M33" s="46" t="s">
        <v>266</v>
      </c>
      <c r="N33" s="46" t="s">
        <v>265</v>
      </c>
      <c r="O33" s="183"/>
      <c r="P33" s="183"/>
      <c r="Q33" s="24"/>
      <c r="R33" s="24"/>
      <c r="S33" s="24"/>
    </row>
    <row r="34" spans="1:19" x14ac:dyDescent="0.25">
      <c r="A34" s="178" t="s">
        <v>49</v>
      </c>
      <c r="B34" s="189" t="s">
        <v>245</v>
      </c>
      <c r="C34" s="226" t="s">
        <v>267</v>
      </c>
      <c r="D34" s="165"/>
      <c r="E34" s="44"/>
      <c r="F34" s="44"/>
      <c r="G34" s="44"/>
      <c r="H34" s="44"/>
      <c r="I34" s="44"/>
      <c r="J34" s="49"/>
      <c r="K34" s="46"/>
      <c r="L34" s="46"/>
      <c r="M34" s="46"/>
      <c r="N34" s="46"/>
      <c r="O34" s="183"/>
      <c r="P34" s="183"/>
      <c r="Q34" s="24"/>
      <c r="R34" s="24"/>
      <c r="S34" s="24"/>
    </row>
    <row r="35" spans="1:19" x14ac:dyDescent="0.25">
      <c r="A35" s="178" t="s">
        <v>49</v>
      </c>
      <c r="B35" s="189" t="s">
        <v>246</v>
      </c>
      <c r="C35" s="226" t="s">
        <v>268</v>
      </c>
      <c r="D35" s="165"/>
      <c r="E35" s="44"/>
      <c r="F35" s="44"/>
      <c r="G35" s="44"/>
      <c r="H35" s="44"/>
      <c r="I35" s="44"/>
      <c r="J35" s="49"/>
      <c r="K35" s="46"/>
      <c r="L35" s="46"/>
      <c r="M35" s="46"/>
      <c r="N35" s="46"/>
      <c r="O35" s="183"/>
      <c r="P35" s="183"/>
      <c r="Q35" s="24"/>
      <c r="R35" s="24"/>
      <c r="S35" s="24"/>
    </row>
    <row r="36" spans="1:19" ht="30" x14ac:dyDescent="0.25">
      <c r="A36" s="180" t="s">
        <v>45</v>
      </c>
      <c r="B36" s="220" t="s">
        <v>178</v>
      </c>
      <c r="C36" s="225" t="s">
        <v>148</v>
      </c>
      <c r="D36" s="165">
        <v>6</v>
      </c>
      <c r="E36" s="44"/>
      <c r="F36" s="44" t="s">
        <v>46</v>
      </c>
      <c r="G36" s="173" t="s">
        <v>47</v>
      </c>
      <c r="H36" s="44"/>
      <c r="I36" s="44"/>
      <c r="J36" s="49" t="s">
        <v>58</v>
      </c>
      <c r="K36" s="46"/>
      <c r="L36" s="46"/>
      <c r="M36" s="46"/>
      <c r="N36" s="46"/>
      <c r="O36" s="186" t="s">
        <v>222</v>
      </c>
      <c r="P36" s="183"/>
      <c r="Q36" s="24"/>
      <c r="R36" s="24"/>
      <c r="S36" s="24"/>
    </row>
    <row r="37" spans="1:19" ht="30" x14ac:dyDescent="0.25">
      <c r="A37" s="178" t="s">
        <v>49</v>
      </c>
      <c r="B37" s="188" t="s">
        <v>59</v>
      </c>
      <c r="C37" s="227" t="s">
        <v>149</v>
      </c>
      <c r="D37" s="165"/>
      <c r="E37" s="44">
        <v>1</v>
      </c>
      <c r="F37" s="44" t="s">
        <v>46</v>
      </c>
      <c r="G37" s="173" t="s">
        <v>51</v>
      </c>
      <c r="H37" s="44" t="s">
        <v>52</v>
      </c>
      <c r="I37" s="44"/>
      <c r="J37" s="176"/>
      <c r="K37" s="46" t="s">
        <v>213</v>
      </c>
      <c r="L37" s="46" t="s">
        <v>54</v>
      </c>
      <c r="M37" s="46" t="s">
        <v>53</v>
      </c>
      <c r="N37" s="46" t="s">
        <v>54</v>
      </c>
      <c r="O37" s="186"/>
      <c r="P37" s="183"/>
      <c r="Q37" s="24"/>
      <c r="R37" s="24"/>
      <c r="S37" s="24"/>
    </row>
    <row r="38" spans="1:19" ht="30" x14ac:dyDescent="0.25">
      <c r="A38" s="178" t="s">
        <v>49</v>
      </c>
      <c r="B38" s="188" t="s">
        <v>61</v>
      </c>
      <c r="C38" s="225" t="s">
        <v>150</v>
      </c>
      <c r="D38" s="165"/>
      <c r="E38" s="44">
        <v>1</v>
      </c>
      <c r="F38" s="44" t="s">
        <v>46</v>
      </c>
      <c r="G38" s="173" t="s">
        <v>51</v>
      </c>
      <c r="H38" s="44" t="s">
        <v>52</v>
      </c>
      <c r="I38" s="44"/>
      <c r="J38" s="49"/>
      <c r="K38" s="46" t="s">
        <v>212</v>
      </c>
      <c r="L38" s="46" t="s">
        <v>56</v>
      </c>
      <c r="M38" s="46" t="s">
        <v>53</v>
      </c>
      <c r="N38" s="46" t="s">
        <v>56</v>
      </c>
      <c r="O38" s="186"/>
      <c r="P38" s="183"/>
      <c r="Q38" s="24"/>
      <c r="R38" s="24"/>
      <c r="S38" s="24"/>
    </row>
    <row r="39" spans="1:19" ht="30" x14ac:dyDescent="0.25">
      <c r="A39" s="178" t="s">
        <v>49</v>
      </c>
      <c r="B39" s="234" t="s">
        <v>62</v>
      </c>
      <c r="C39" s="235" t="s">
        <v>151</v>
      </c>
      <c r="D39" s="236"/>
      <c r="E39" s="39">
        <v>1</v>
      </c>
      <c r="F39" s="39" t="s">
        <v>46</v>
      </c>
      <c r="G39" s="237" t="s">
        <v>51</v>
      </c>
      <c r="H39" s="39" t="s">
        <v>52</v>
      </c>
      <c r="I39" s="39"/>
      <c r="J39" s="45"/>
      <c r="K39" s="214" t="s">
        <v>212</v>
      </c>
      <c r="L39" s="238" t="s">
        <v>54</v>
      </c>
      <c r="M39" s="214" t="s">
        <v>53</v>
      </c>
      <c r="N39" s="238" t="s">
        <v>54</v>
      </c>
      <c r="O39" s="239"/>
      <c r="P39" s="240"/>
      <c r="Q39" s="24"/>
      <c r="R39" s="24"/>
      <c r="S39" s="24"/>
    </row>
    <row r="40" spans="1:19" ht="18.75" x14ac:dyDescent="0.3">
      <c r="A40" s="209" t="s">
        <v>45</v>
      </c>
      <c r="B40" s="216" t="s">
        <v>323</v>
      </c>
      <c r="C40" s="175" t="s">
        <v>324</v>
      </c>
      <c r="D40" s="174"/>
      <c r="E40" s="174"/>
      <c r="F40" s="174"/>
      <c r="G40" s="174"/>
      <c r="H40" s="174"/>
      <c r="I40" s="174"/>
      <c r="J40" s="174"/>
      <c r="K40" s="174"/>
      <c r="L40" s="174"/>
      <c r="M40" s="174"/>
      <c r="N40" s="174"/>
      <c r="O40" s="174"/>
      <c r="P40" s="174" t="s">
        <v>322</v>
      </c>
    </row>
    <row r="41" spans="1:19" x14ac:dyDescent="0.25">
      <c r="A41" s="174" t="s">
        <v>49</v>
      </c>
      <c r="B41" s="215" t="s">
        <v>302</v>
      </c>
      <c r="C41" s="175" t="s">
        <v>325</v>
      </c>
      <c r="D41" s="174"/>
      <c r="E41" s="174"/>
      <c r="F41" s="174"/>
      <c r="G41" s="174"/>
      <c r="H41" s="174"/>
      <c r="I41" s="174"/>
      <c r="J41" s="174"/>
      <c r="K41" s="174"/>
      <c r="L41" s="174"/>
      <c r="M41" s="174"/>
      <c r="N41" s="174"/>
      <c r="O41" s="174"/>
      <c r="P41" s="174" t="s">
        <v>322</v>
      </c>
    </row>
    <row r="42" spans="1:19" x14ac:dyDescent="0.25">
      <c r="A42" s="174" t="s">
        <v>49</v>
      </c>
      <c r="B42" s="215" t="s">
        <v>326</v>
      </c>
      <c r="C42" s="175" t="s">
        <v>327</v>
      </c>
      <c r="D42" s="174"/>
      <c r="E42" s="174"/>
      <c r="F42" s="174"/>
      <c r="G42" s="174"/>
      <c r="H42" s="174"/>
      <c r="I42" s="174"/>
      <c r="J42" s="174"/>
      <c r="K42" s="174"/>
      <c r="L42" s="174"/>
      <c r="M42" s="174"/>
      <c r="N42" s="174"/>
      <c r="O42" s="174"/>
      <c r="P42" s="174" t="s">
        <v>322</v>
      </c>
    </row>
    <row r="43" spans="1:19" x14ac:dyDescent="0.25">
      <c r="A43" s="174" t="s">
        <v>49</v>
      </c>
      <c r="B43" s="215" t="s">
        <v>329</v>
      </c>
      <c r="C43" s="175" t="s">
        <v>328</v>
      </c>
      <c r="D43" s="174"/>
      <c r="E43" s="174"/>
      <c r="F43" s="174"/>
      <c r="G43" s="174"/>
      <c r="H43" s="174"/>
      <c r="I43" s="174"/>
      <c r="J43" s="174"/>
      <c r="K43" s="174"/>
      <c r="L43" s="174"/>
      <c r="M43" s="174"/>
      <c r="N43" s="174"/>
      <c r="O43" s="174"/>
      <c r="P43" s="174" t="s">
        <v>322</v>
      </c>
    </row>
  </sheetData>
  <mergeCells count="17">
    <mergeCell ref="M14:N14"/>
    <mergeCell ref="K15:L15"/>
    <mergeCell ref="M15:N15"/>
    <mergeCell ref="O31:P31"/>
    <mergeCell ref="E9:F9"/>
    <mergeCell ref="G9:H9"/>
    <mergeCell ref="E10:F10"/>
    <mergeCell ref="G10:H10"/>
    <mergeCell ref="E13:F13"/>
    <mergeCell ref="J14:L14"/>
    <mergeCell ref="A1:N1"/>
    <mergeCell ref="B2:E2"/>
    <mergeCell ref="B3:E3"/>
    <mergeCell ref="D4:E4"/>
    <mergeCell ref="D6:E6"/>
    <mergeCell ref="F6:H6"/>
    <mergeCell ref="I6:N6"/>
  </mergeCells>
  <conditionalFormatting sqref="K17:L18 I17:I18 K22:L24 I22:I24 I26:I35 K26:L35">
    <cfRule type="expression" dxfId="55" priority="51">
      <formula>$H17="CCI (CC Intégral)"</formula>
    </cfRule>
  </conditionalFormatting>
  <conditionalFormatting sqref="I17:J18 I22:J24 I26:J35">
    <cfRule type="expression" dxfId="54" priority="50">
      <formula>$H17="CT (Contrôle terminal)"</formula>
    </cfRule>
  </conditionalFormatting>
  <conditionalFormatting sqref="J15:K15 M15 O15:P15">
    <cfRule type="expression" dxfId="53" priority="47">
      <formula>$A$11=2</formula>
    </cfRule>
    <cfRule type="expression" dxfId="52" priority="48">
      <formula>$A$11=3</formula>
    </cfRule>
    <cfRule type="expression" dxfId="51" priority="49">
      <formula>$A$11=1</formula>
    </cfRule>
  </conditionalFormatting>
  <conditionalFormatting sqref="A16:N16">
    <cfRule type="expression" dxfId="50" priority="44">
      <formula>$A$11=2</formula>
    </cfRule>
    <cfRule type="expression" dxfId="49" priority="45">
      <formula>$A$11=4</formula>
    </cfRule>
    <cfRule type="expression" dxfId="48" priority="46">
      <formula>$A$11=1</formula>
    </cfRule>
  </conditionalFormatting>
  <conditionalFormatting sqref="K16:L16">
    <cfRule type="expression" dxfId="47" priority="43">
      <formula>$H$17="CCI (CC Intégral)"</formula>
    </cfRule>
  </conditionalFormatting>
  <conditionalFormatting sqref="I20:J21 I19">
    <cfRule type="expression" dxfId="46" priority="38">
      <formula>$H19="CT (Contrôle terminal)"</formula>
    </cfRule>
  </conditionalFormatting>
  <conditionalFormatting sqref="J19">
    <cfRule type="expression" dxfId="45" priority="37">
      <formula>$H19="CT (Contrôle terminal)"</formula>
    </cfRule>
  </conditionalFormatting>
  <conditionalFormatting sqref="I19:I21 K19:L21">
    <cfRule type="expression" dxfId="44" priority="39">
      <formula>$H19="CCI (CC Intégral)"</formula>
    </cfRule>
  </conditionalFormatting>
  <conditionalFormatting sqref="O16:P16">
    <cfRule type="expression" dxfId="43" priority="28">
      <formula>$A$11=2</formula>
    </cfRule>
    <cfRule type="expression" dxfId="42" priority="29">
      <formula>$A$11=4</formula>
    </cfRule>
    <cfRule type="expression" dxfId="41" priority="30">
      <formula>$A$11=1</formula>
    </cfRule>
  </conditionalFormatting>
  <conditionalFormatting sqref="M31:N35">
    <cfRule type="expression" dxfId="40" priority="4">
      <formula>#N/A</formula>
    </cfRule>
  </conditionalFormatting>
  <conditionalFormatting sqref="K36:L39 I36:I39">
    <cfRule type="expression" dxfId="39" priority="3">
      <formula>$H36="CCI (CC Intégral)"</formula>
    </cfRule>
  </conditionalFormatting>
  <conditionalFormatting sqref="I36:J39">
    <cfRule type="expression" dxfId="38" priority="2">
      <formula>$H36="CT (Contrôle terminal)"</formula>
    </cfRule>
  </conditionalFormatting>
  <conditionalFormatting sqref="N39">
    <cfRule type="expression" dxfId="37" priority="1">
      <formula>$H39="CCI (CC Intégral)"</formula>
    </cfRule>
  </conditionalFormatting>
  <dataValidations count="7">
    <dataValidation type="list" allowBlank="1" showInputMessage="1" showErrorMessage="1" promptTitle="Type contrôle" prompt="Utiliser la liste déroulante" sqref="H31:H35">
      <formula1>#N/A</formula1>
    </dataValidation>
    <dataValidation type="list" operator="greaterThan" allowBlank="1" showInputMessage="1" showErrorMessage="1" errorTitle="Coefficient" error="Le coefficient doit être un nombre décimal supérieur à 0." sqref="F17:G18 F22:G22 F19:F21 G23 F26:F30 G27 F31:G35 F23:F24 F36:F39">
      <formula1>"OUI,NON"</formula1>
    </dataValidation>
    <dataValidation type="list" allowBlank="1" showInputMessage="1" showErrorMessage="1" errorTitle="Nature" error="Utiliser la liste déroulante" promptTitle="Nature" prompt="Utiliser la liste déroulante" sqref="K17:K24 M17:M24 K26:K39 M26:M39">
      <formula1>liste_nature_controle</formula1>
    </dataValidation>
    <dataValidation type="list" allowBlank="1" showInputMessage="1" showErrorMessage="1" promptTitle="Type contrôle" prompt="Utiliser la liste déroulante" sqref="H26:H30 H17:H24 H36:H39">
      <formula1>liste_type_controle</formula1>
    </dataValidation>
    <dataValidation type="list" allowBlank="1" showInputMessage="1" showErrorMessage="1" errorTitle="Nature de l'ELP" error="Utiliser la liste déroulante" promptTitle="Nature ELP" prompt="Utiliser la liste déroulante" sqref="A17:A24 A26:A40">
      <formula1>Nature_ELP</formula1>
    </dataValidation>
    <dataValidation type="decimal" operator="greaterThan" allowBlank="1" showInputMessage="1" showErrorMessage="1" errorTitle="Coefficient" error="Le coefficient doit être un nombre décimal supérieur à 0." sqref="E17:E24 E26:E39">
      <formula1>0</formula1>
    </dataValidation>
    <dataValidation type="decimal" operator="lessThanOrEqual" allowBlank="1" showInputMessage="1" showErrorMessage="1" errorTitle="ECTS" error="Le nombre de crédits doit être entier et inférieur ou égal à 6." sqref="D17:D24 D26:D39">
      <formula1>6</formula1>
    </dataValidation>
  </dataValidation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2289" r:id="rId3" name="Option Button 1">
              <controlPr defaultSize="0" autoFill="0" autoLine="0" autoPict="0">
                <anchor moveWithCells="1">
                  <from>
                    <xdr:col>0</xdr:col>
                    <xdr:colOff>238125</xdr:colOff>
                    <xdr:row>8</xdr:row>
                    <xdr:rowOff>47625</xdr:rowOff>
                  </from>
                  <to>
                    <xdr:col>0</xdr:col>
                    <xdr:colOff>1257300</xdr:colOff>
                    <xdr:row>9</xdr:row>
                    <xdr:rowOff>95250</xdr:rowOff>
                  </to>
                </anchor>
              </controlPr>
            </control>
          </mc:Choice>
        </mc:AlternateContent>
        <mc:AlternateContent xmlns:mc="http://schemas.openxmlformats.org/markup-compatibility/2006">
          <mc:Choice Requires="x14">
            <control shapeId="12290" r:id="rId4" name="Option Button 2">
              <controlPr defaultSize="0" autoFill="0" autoLine="0" autoPict="0">
                <anchor moveWithCells="1">
                  <from>
                    <xdr:col>0</xdr:col>
                    <xdr:colOff>238125</xdr:colOff>
                    <xdr:row>11</xdr:row>
                    <xdr:rowOff>66675</xdr:rowOff>
                  </from>
                  <to>
                    <xdr:col>0</xdr:col>
                    <xdr:colOff>1257300</xdr:colOff>
                    <xdr:row>12</xdr:row>
                    <xdr:rowOff>114300</xdr:rowOff>
                  </to>
                </anchor>
              </controlPr>
            </control>
          </mc:Choice>
        </mc:AlternateContent>
        <mc:AlternateContent xmlns:mc="http://schemas.openxmlformats.org/markup-compatibility/2006">
          <mc:Choice Requires="x14">
            <control shapeId="12291" r:id="rId5" name="Option Button 3">
              <controlPr defaultSize="0" autoFill="0" autoLine="0" autoPict="0">
                <anchor moveWithCells="1">
                  <from>
                    <xdr:col>0</xdr:col>
                    <xdr:colOff>238125</xdr:colOff>
                    <xdr:row>9</xdr:row>
                    <xdr:rowOff>152400</xdr:rowOff>
                  </from>
                  <to>
                    <xdr:col>0</xdr:col>
                    <xdr:colOff>1257300</xdr:colOff>
                    <xdr:row>11</xdr:row>
                    <xdr:rowOff>19050</xdr:rowOff>
                  </to>
                </anchor>
              </controlPr>
            </control>
          </mc:Choice>
        </mc:AlternateContent>
        <mc:AlternateContent xmlns:mc="http://schemas.openxmlformats.org/markup-compatibility/2006">
          <mc:Choice Requires="x14">
            <control shapeId="12292" r:id="rId6" name="Option Button 4">
              <controlPr defaultSize="0" autoFill="0" autoLine="0" autoPict="0">
                <anchor moveWithCells="1">
                  <from>
                    <xdr:col>0</xdr:col>
                    <xdr:colOff>238125</xdr:colOff>
                    <xdr:row>9</xdr:row>
                    <xdr:rowOff>152400</xdr:rowOff>
                  </from>
                  <to>
                    <xdr:col>0</xdr:col>
                    <xdr:colOff>1257300</xdr:colOff>
                    <xdr:row>11</xdr:row>
                    <xdr:rowOff>19050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5" id="{B786E229-C60E-4827-AB4D-6FFAA6299C35}">
            <xm:f>'Z:\DEVE\Cellule APOGEE\2018 MODULO\MCC\[Modèle MCC- L1 L2 double licence.xlsx]Fiche générale'!#REF!="Seconde chance"</xm:f>
            <x14:dxf>
              <fill>
                <patternFill>
                  <bgColor theme="1"/>
                </patternFill>
              </fill>
            </x14:dxf>
          </x14:cfRule>
          <xm:sqref>M31:N35</xm:sqref>
        </x14:conditionalFormatting>
      </x14:conditionalFormatting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38"/>
  <sheetViews>
    <sheetView zoomScale="60" zoomScaleNormal="60" workbookViewId="0">
      <selection activeCell="B18" sqref="B18"/>
    </sheetView>
  </sheetViews>
  <sheetFormatPr baseColWidth="10" defaultRowHeight="15" x14ac:dyDescent="0.25"/>
  <cols>
    <col min="1" max="1" width="31.85546875" style="18" customWidth="1"/>
    <col min="2" max="2" width="67" style="18" customWidth="1"/>
    <col min="3" max="3" width="20.42578125" style="18" customWidth="1"/>
    <col min="4" max="4" width="12.85546875" style="18" customWidth="1"/>
    <col min="5" max="5" width="12" style="18" customWidth="1"/>
    <col min="6" max="6" width="19.140625" style="18" bestFit="1" customWidth="1"/>
    <col min="7" max="7" width="20.140625" style="18" bestFit="1" customWidth="1"/>
    <col min="8" max="8" width="21.28515625" style="18" bestFit="1" customWidth="1"/>
    <col min="9" max="9" width="15.7109375" style="18" customWidth="1"/>
    <col min="10" max="10" width="25.140625" style="18" bestFit="1" customWidth="1"/>
    <col min="11" max="11" width="16.5703125" style="18" customWidth="1"/>
    <col min="12" max="12" width="10.7109375" style="18" customWidth="1"/>
    <col min="13" max="13" width="19.5703125" style="18" customWidth="1"/>
    <col min="14" max="14" width="19" style="18" customWidth="1"/>
    <col min="15" max="15" width="59.7109375" style="18" bestFit="1" customWidth="1"/>
    <col min="16" max="16" width="45.5703125" style="18" customWidth="1"/>
    <col min="17" max="18" width="11.42578125" style="18"/>
  </cols>
  <sheetData>
    <row r="1" spans="1:16" ht="23.25" x14ac:dyDescent="0.25">
      <c r="A1" s="334" t="s">
        <v>0</v>
      </c>
      <c r="B1" s="334"/>
      <c r="C1" s="334"/>
      <c r="D1" s="334"/>
      <c r="E1" s="334"/>
      <c r="F1" s="334"/>
      <c r="G1" s="334"/>
      <c r="H1" s="334"/>
      <c r="I1" s="334"/>
      <c r="J1" s="334"/>
      <c r="K1" s="334"/>
      <c r="L1" s="334"/>
      <c r="M1" s="334"/>
      <c r="N1" s="334"/>
      <c r="O1" s="167"/>
      <c r="P1" s="167"/>
    </row>
    <row r="2" spans="1:16" ht="18.75" x14ac:dyDescent="0.25">
      <c r="A2" s="19" t="s">
        <v>1</v>
      </c>
      <c r="B2" s="335" t="s">
        <v>24</v>
      </c>
      <c r="C2" s="335"/>
      <c r="D2" s="335"/>
      <c r="E2" s="335"/>
    </row>
    <row r="3" spans="1:16" ht="18.75" x14ac:dyDescent="0.25">
      <c r="A3" s="19" t="s">
        <v>3</v>
      </c>
      <c r="B3" s="335" t="s">
        <v>295</v>
      </c>
      <c r="C3" s="335"/>
      <c r="D3" s="335"/>
      <c r="E3" s="335"/>
    </row>
    <row r="4" spans="1:16" ht="18.75" x14ac:dyDescent="0.25">
      <c r="A4" s="19" t="s">
        <v>19</v>
      </c>
      <c r="B4" s="164" t="s">
        <v>292</v>
      </c>
      <c r="C4" s="20" t="s">
        <v>20</v>
      </c>
      <c r="D4" s="336">
        <v>180</v>
      </c>
      <c r="E4" s="336"/>
      <c r="F4" s="21"/>
      <c r="G4" s="21"/>
      <c r="H4" s="21"/>
      <c r="I4" s="21"/>
      <c r="J4" s="21"/>
      <c r="K4" s="21"/>
      <c r="L4" s="21"/>
      <c r="M4" s="21"/>
      <c r="N4" s="21"/>
      <c r="O4" s="21"/>
      <c r="P4" s="21"/>
    </row>
    <row r="6" spans="1:16" ht="18.75" x14ac:dyDescent="0.25">
      <c r="A6" s="19" t="s">
        <v>21</v>
      </c>
      <c r="B6" s="168" t="s">
        <v>296</v>
      </c>
      <c r="C6" s="20" t="s">
        <v>22</v>
      </c>
      <c r="D6" s="337">
        <v>180</v>
      </c>
      <c r="E6" s="338"/>
      <c r="F6" s="339" t="s">
        <v>23</v>
      </c>
      <c r="G6" s="340"/>
      <c r="H6" s="341"/>
      <c r="I6" s="336" t="s">
        <v>297</v>
      </c>
      <c r="J6" s="336"/>
      <c r="K6" s="336"/>
      <c r="L6" s="336"/>
      <c r="M6" s="336"/>
      <c r="N6" s="336"/>
      <c r="O6" s="123"/>
      <c r="P6" s="123"/>
    </row>
    <row r="7" spans="1:16" ht="18.75" x14ac:dyDescent="0.25">
      <c r="A7" s="19" t="s">
        <v>25</v>
      </c>
      <c r="B7" s="222" t="s">
        <v>305</v>
      </c>
    </row>
    <row r="8" spans="1:16" ht="18.75" x14ac:dyDescent="0.25">
      <c r="A8" s="22"/>
      <c r="B8" s="221"/>
      <c r="G8" s="23"/>
      <c r="H8" s="23"/>
      <c r="I8" s="23"/>
      <c r="J8" s="23"/>
      <c r="L8" s="24"/>
      <c r="M8" s="24"/>
    </row>
    <row r="9" spans="1:16" ht="15.75" x14ac:dyDescent="0.25">
      <c r="B9" s="24"/>
      <c r="C9" s="28"/>
      <c r="D9" s="23"/>
      <c r="E9" s="348" t="s">
        <v>26</v>
      </c>
      <c r="F9" s="349"/>
      <c r="G9" s="348" t="s">
        <v>27</v>
      </c>
      <c r="H9" s="349"/>
      <c r="I9" s="23"/>
      <c r="J9" s="27">
        <v>1</v>
      </c>
      <c r="K9" s="23"/>
      <c r="L9" s="23"/>
      <c r="M9" s="23"/>
    </row>
    <row r="10" spans="1:16" ht="15.75" x14ac:dyDescent="0.25">
      <c r="B10" s="24"/>
      <c r="C10" s="28"/>
      <c r="D10" s="26"/>
      <c r="E10" s="350" t="s">
        <v>28</v>
      </c>
      <c r="F10" s="351"/>
      <c r="G10" s="352"/>
      <c r="H10" s="353"/>
      <c r="I10" s="29"/>
      <c r="J10" s="29"/>
      <c r="K10" s="29"/>
      <c r="L10" s="29"/>
      <c r="M10" s="29"/>
    </row>
    <row r="11" spans="1:16" x14ac:dyDescent="0.25">
      <c r="A11" s="30">
        <v>4</v>
      </c>
      <c r="B11" s="32"/>
      <c r="C11" s="28"/>
      <c r="D11" s="31"/>
      <c r="L11" s="29"/>
      <c r="M11" s="29"/>
    </row>
    <row r="12" spans="1:16" x14ac:dyDescent="0.25">
      <c r="D12" s="31"/>
      <c r="L12" s="29"/>
      <c r="M12" s="29"/>
    </row>
    <row r="13" spans="1:16" x14ac:dyDescent="0.25">
      <c r="B13" s="32"/>
      <c r="C13" s="31"/>
      <c r="D13" s="31"/>
      <c r="E13" s="354"/>
      <c r="F13" s="354"/>
      <c r="G13" s="31"/>
      <c r="H13" s="31"/>
    </row>
    <row r="14" spans="1:16" x14ac:dyDescent="0.25">
      <c r="B14" s="32"/>
      <c r="C14" s="31"/>
      <c r="D14" s="31"/>
      <c r="E14" s="166"/>
      <c r="F14" s="166"/>
      <c r="G14" s="166"/>
      <c r="H14" s="31"/>
      <c r="I14" s="31"/>
      <c r="J14" s="357" t="s">
        <v>29</v>
      </c>
      <c r="K14" s="357"/>
      <c r="L14" s="357"/>
      <c r="M14" s="357" t="s">
        <v>30</v>
      </c>
      <c r="N14" s="357"/>
      <c r="O14" s="124"/>
      <c r="P14" s="124"/>
    </row>
    <row r="15" spans="1:16" ht="15.75" x14ac:dyDescent="0.25">
      <c r="C15" s="34"/>
      <c r="D15" s="34"/>
      <c r="E15" s="35"/>
      <c r="F15" s="35"/>
      <c r="G15" s="35"/>
      <c r="H15" s="35"/>
      <c r="I15" s="36"/>
      <c r="J15" s="169" t="s">
        <v>31</v>
      </c>
      <c r="K15" s="356" t="str">
        <f>IF(H17="CCI (CC Intégral)","CT pour les dispensés","Contrôle Terminal")</f>
        <v>Contrôle Terminal</v>
      </c>
      <c r="L15" s="356"/>
      <c r="M15" s="356" t="s">
        <v>32</v>
      </c>
      <c r="N15" s="356"/>
      <c r="O15" s="25"/>
      <c r="P15" s="25"/>
    </row>
    <row r="16" spans="1:16" ht="31.5" x14ac:dyDescent="0.25">
      <c r="A16" s="169" t="s">
        <v>33</v>
      </c>
      <c r="B16" s="169" t="s">
        <v>34</v>
      </c>
      <c r="C16" s="169" t="s">
        <v>35</v>
      </c>
      <c r="D16" s="169" t="s">
        <v>36</v>
      </c>
      <c r="E16" s="169" t="s">
        <v>37</v>
      </c>
      <c r="F16" s="169" t="s">
        <v>38</v>
      </c>
      <c r="G16" s="169" t="s">
        <v>39</v>
      </c>
      <c r="H16" s="169" t="s">
        <v>40</v>
      </c>
      <c r="I16" s="169" t="s">
        <v>41</v>
      </c>
      <c r="J16" s="169" t="s">
        <v>42</v>
      </c>
      <c r="K16" s="169" t="s">
        <v>291</v>
      </c>
      <c r="L16" s="169" t="s">
        <v>44</v>
      </c>
      <c r="M16" s="169" t="s">
        <v>43</v>
      </c>
      <c r="N16" s="169" t="s">
        <v>44</v>
      </c>
      <c r="O16" s="169" t="s">
        <v>221</v>
      </c>
      <c r="P16" s="169" t="s">
        <v>230</v>
      </c>
    </row>
    <row r="17" spans="1:19" s="160" customFormat="1" ht="15.75" x14ac:dyDescent="0.25">
      <c r="A17" s="192"/>
      <c r="B17" s="193"/>
      <c r="C17" s="229"/>
      <c r="D17" s="195"/>
      <c r="E17" s="195"/>
      <c r="F17" s="195"/>
      <c r="G17" s="195"/>
      <c r="H17" s="195"/>
      <c r="I17" s="195"/>
      <c r="J17" s="229"/>
      <c r="K17" s="229"/>
      <c r="L17" s="229"/>
      <c r="M17" s="229"/>
      <c r="N17" s="229"/>
      <c r="O17" s="211"/>
      <c r="P17" s="211"/>
      <c r="Q17" s="159"/>
      <c r="R17" s="159"/>
    </row>
    <row r="18" spans="1:19" x14ac:dyDescent="0.25">
      <c r="A18" s="170"/>
      <c r="B18" s="122"/>
      <c r="C18" s="46"/>
      <c r="D18" s="44"/>
      <c r="E18" s="46"/>
      <c r="F18" s="46"/>
      <c r="G18" s="46"/>
      <c r="H18" s="46"/>
      <c r="I18" s="46"/>
      <c r="J18" s="49"/>
      <c r="K18" s="46"/>
      <c r="L18" s="46"/>
      <c r="M18" s="46"/>
      <c r="N18" s="46"/>
      <c r="O18" s="182"/>
      <c r="P18" s="182"/>
    </row>
    <row r="19" spans="1:19" ht="30" x14ac:dyDescent="0.25">
      <c r="A19" s="179" t="s">
        <v>45</v>
      </c>
      <c r="B19" s="205" t="s">
        <v>249</v>
      </c>
      <c r="C19" s="46" t="s">
        <v>250</v>
      </c>
      <c r="D19" s="44">
        <v>6</v>
      </c>
      <c r="E19" s="46">
        <v>1</v>
      </c>
      <c r="F19" s="46" t="s">
        <v>46</v>
      </c>
      <c r="G19" s="173" t="s">
        <v>47</v>
      </c>
      <c r="H19" s="44" t="s">
        <v>52</v>
      </c>
      <c r="I19" s="46"/>
      <c r="J19" s="49" t="s">
        <v>237</v>
      </c>
      <c r="K19" s="46" t="s">
        <v>220</v>
      </c>
      <c r="L19" s="46" t="s">
        <v>64</v>
      </c>
      <c r="M19" s="150" t="s">
        <v>228</v>
      </c>
      <c r="N19" s="46" t="s">
        <v>64</v>
      </c>
      <c r="O19" s="151" t="s">
        <v>278</v>
      </c>
      <c r="P19" s="182"/>
      <c r="Q19" s="24"/>
      <c r="R19" s="24"/>
      <c r="S19" s="24"/>
    </row>
    <row r="20" spans="1:19" x14ac:dyDescent="0.25">
      <c r="A20" s="174"/>
      <c r="B20" s="177"/>
      <c r="C20" s="175"/>
      <c r="D20" s="175"/>
      <c r="E20" s="175"/>
      <c r="F20" s="175"/>
      <c r="G20" s="175"/>
      <c r="H20" s="175"/>
      <c r="I20" s="175"/>
      <c r="J20" s="175"/>
      <c r="K20" s="175"/>
      <c r="L20" s="175"/>
      <c r="M20" s="175"/>
      <c r="N20" s="175"/>
      <c r="O20" s="183"/>
      <c r="P20" s="182"/>
      <c r="Q20" s="24"/>
      <c r="R20" s="24"/>
      <c r="S20" s="24"/>
    </row>
    <row r="21" spans="1:19" ht="30" x14ac:dyDescent="0.25">
      <c r="A21" s="179" t="s">
        <v>45</v>
      </c>
      <c r="B21" s="206" t="s">
        <v>251</v>
      </c>
      <c r="C21" s="46" t="s">
        <v>309</v>
      </c>
      <c r="D21" s="44">
        <v>6</v>
      </c>
      <c r="E21" s="46">
        <v>1</v>
      </c>
      <c r="F21" s="46" t="s">
        <v>46</v>
      </c>
      <c r="G21" s="173" t="s">
        <v>47</v>
      </c>
      <c r="H21" s="44" t="s">
        <v>52</v>
      </c>
      <c r="I21" s="46"/>
      <c r="J21" s="196" t="s">
        <v>237</v>
      </c>
      <c r="K21" s="229" t="s">
        <v>220</v>
      </c>
      <c r="L21" s="229" t="s">
        <v>64</v>
      </c>
      <c r="M21" s="197" t="s">
        <v>280</v>
      </c>
      <c r="N21" s="229" t="s">
        <v>64</v>
      </c>
      <c r="O21" s="212" t="s">
        <v>281</v>
      </c>
      <c r="P21" s="182"/>
      <c r="Q21" s="24"/>
      <c r="R21" s="24"/>
      <c r="S21" s="24"/>
    </row>
    <row r="22" spans="1:19" x14ac:dyDescent="0.25">
      <c r="A22" s="170"/>
      <c r="B22" s="53"/>
      <c r="C22" s="46"/>
      <c r="D22" s="44"/>
      <c r="E22" s="46"/>
      <c r="F22" s="46"/>
      <c r="G22" s="46"/>
      <c r="H22" s="46"/>
      <c r="I22" s="46"/>
      <c r="J22" s="49"/>
      <c r="K22" s="46"/>
      <c r="L22" s="46"/>
      <c r="M22" s="46"/>
      <c r="N22" s="46"/>
      <c r="O22" s="182"/>
      <c r="P22" s="182"/>
      <c r="Q22" s="24"/>
      <c r="R22" s="24"/>
      <c r="S22" s="24"/>
    </row>
    <row r="23" spans="1:19" ht="38.25" thickBot="1" x14ac:dyDescent="0.3">
      <c r="A23" s="207" t="s">
        <v>45</v>
      </c>
      <c r="B23" s="208" t="s">
        <v>252</v>
      </c>
      <c r="C23" s="46" t="s">
        <v>310</v>
      </c>
      <c r="D23" s="44">
        <v>6</v>
      </c>
      <c r="E23" s="46">
        <v>1</v>
      </c>
      <c r="F23" s="44" t="s">
        <v>46</v>
      </c>
      <c r="G23" s="173" t="s">
        <v>47</v>
      </c>
      <c r="H23" s="44" t="s">
        <v>52</v>
      </c>
      <c r="I23" s="46"/>
      <c r="J23" s="196" t="s">
        <v>237</v>
      </c>
      <c r="K23" s="229" t="s">
        <v>220</v>
      </c>
      <c r="L23" s="229" t="s">
        <v>64</v>
      </c>
      <c r="M23" s="197" t="s">
        <v>280</v>
      </c>
      <c r="N23" s="229" t="s">
        <v>64</v>
      </c>
      <c r="O23" s="186" t="s">
        <v>282</v>
      </c>
      <c r="P23" s="213" t="s">
        <v>223</v>
      </c>
      <c r="Q23" s="24"/>
      <c r="R23" s="24"/>
      <c r="S23" s="24"/>
    </row>
    <row r="24" spans="1:19" ht="17.25" x14ac:dyDescent="0.25">
      <c r="A24" s="199"/>
      <c r="B24" s="272" t="s">
        <v>300</v>
      </c>
      <c r="C24" s="230"/>
      <c r="D24" s="231"/>
      <c r="E24" s="231"/>
      <c r="F24" s="231"/>
      <c r="G24" s="231"/>
      <c r="H24" s="231"/>
      <c r="I24" s="231"/>
      <c r="J24" s="231"/>
      <c r="K24" s="231"/>
      <c r="L24" s="175"/>
      <c r="M24" s="175"/>
      <c r="N24" s="175"/>
      <c r="O24" s="183"/>
      <c r="P24" s="183"/>
      <c r="Q24" s="24"/>
      <c r="R24" s="24"/>
      <c r="S24" s="24"/>
    </row>
    <row r="25" spans="1:19" ht="18.75" x14ac:dyDescent="0.25">
      <c r="A25" s="209" t="s">
        <v>45</v>
      </c>
      <c r="B25" s="210" t="s">
        <v>242</v>
      </c>
      <c r="C25" s="226" t="s">
        <v>269</v>
      </c>
      <c r="D25" s="44">
        <v>6</v>
      </c>
      <c r="E25" s="44"/>
      <c r="F25" s="44"/>
      <c r="G25" s="44"/>
      <c r="H25" s="44"/>
      <c r="I25" s="44"/>
      <c r="J25" s="46"/>
      <c r="K25" s="46"/>
      <c r="L25" s="46"/>
      <c r="M25" s="46"/>
      <c r="N25" s="46"/>
      <c r="O25" s="364" t="s">
        <v>277</v>
      </c>
      <c r="P25" s="364"/>
      <c r="Q25" s="24"/>
      <c r="R25" s="24"/>
      <c r="S25" s="24"/>
    </row>
    <row r="26" spans="1:19" ht="45" x14ac:dyDescent="0.25">
      <c r="A26" s="41" t="s">
        <v>49</v>
      </c>
      <c r="B26" s="200" t="s">
        <v>243</v>
      </c>
      <c r="C26" s="226" t="s">
        <v>270</v>
      </c>
      <c r="D26" s="44"/>
      <c r="E26" s="44">
        <v>1</v>
      </c>
      <c r="F26" s="44" t="s">
        <v>46</v>
      </c>
      <c r="G26" s="44"/>
      <c r="H26" s="44" t="s">
        <v>52</v>
      </c>
      <c r="I26" s="44"/>
      <c r="J26" s="49">
        <v>2</v>
      </c>
      <c r="K26" s="150" t="s">
        <v>261</v>
      </c>
      <c r="L26" s="46"/>
      <c r="M26" s="150" t="s">
        <v>262</v>
      </c>
      <c r="N26" s="46"/>
      <c r="O26" s="182"/>
      <c r="P26" s="183"/>
      <c r="Q26" s="24"/>
      <c r="R26" s="24"/>
      <c r="S26" s="24"/>
    </row>
    <row r="27" spans="1:19" ht="30" x14ac:dyDescent="0.25">
      <c r="A27" s="41" t="s">
        <v>49</v>
      </c>
      <c r="B27" s="201" t="s">
        <v>244</v>
      </c>
      <c r="C27" s="226" t="s">
        <v>271</v>
      </c>
      <c r="D27" s="44"/>
      <c r="E27" s="44">
        <v>1</v>
      </c>
      <c r="F27" s="44" t="s">
        <v>46</v>
      </c>
      <c r="G27" s="44"/>
      <c r="H27" s="44" t="s">
        <v>52</v>
      </c>
      <c r="I27" s="44"/>
      <c r="J27" s="49">
        <v>2</v>
      </c>
      <c r="K27" s="150" t="s">
        <v>264</v>
      </c>
      <c r="L27" s="46" t="s">
        <v>265</v>
      </c>
      <c r="M27" s="46" t="s">
        <v>266</v>
      </c>
      <c r="N27" s="46" t="s">
        <v>265</v>
      </c>
      <c r="O27" s="182"/>
      <c r="P27" s="183"/>
      <c r="Q27" s="24"/>
      <c r="R27" s="24"/>
      <c r="S27" s="24"/>
    </row>
    <row r="28" spans="1:19" x14ac:dyDescent="0.25">
      <c r="A28" s="41" t="s">
        <v>49</v>
      </c>
      <c r="B28" s="201" t="s">
        <v>245</v>
      </c>
      <c r="C28" s="226" t="s">
        <v>272</v>
      </c>
      <c r="D28" s="44"/>
      <c r="E28" s="44"/>
      <c r="F28" s="44"/>
      <c r="G28" s="44"/>
      <c r="H28" s="44"/>
      <c r="I28" s="44"/>
      <c r="J28" s="49"/>
      <c r="K28" s="46"/>
      <c r="L28" s="46"/>
      <c r="M28" s="46"/>
      <c r="N28" s="46"/>
      <c r="O28" s="182"/>
      <c r="P28" s="183"/>
      <c r="Q28" s="24"/>
      <c r="R28" s="24"/>
      <c r="S28" s="24"/>
    </row>
    <row r="29" spans="1:19" x14ac:dyDescent="0.25">
      <c r="A29" s="41" t="s">
        <v>49</v>
      </c>
      <c r="B29" s="201" t="s">
        <v>246</v>
      </c>
      <c r="C29" s="226" t="s">
        <v>273</v>
      </c>
      <c r="D29" s="44"/>
      <c r="E29" s="44"/>
      <c r="F29" s="44"/>
      <c r="G29" s="44"/>
      <c r="H29" s="44"/>
      <c r="I29" s="44"/>
      <c r="J29" s="49"/>
      <c r="K29" s="46"/>
      <c r="L29" s="46"/>
      <c r="M29" s="46"/>
      <c r="N29" s="46"/>
      <c r="O29" s="182"/>
      <c r="P29" s="183"/>
      <c r="Q29" s="24"/>
      <c r="R29" s="24"/>
      <c r="S29" s="24"/>
    </row>
    <row r="30" spans="1:19" x14ac:dyDescent="0.25">
      <c r="A30" s="41" t="s">
        <v>49</v>
      </c>
      <c r="B30" s="201" t="s">
        <v>253</v>
      </c>
      <c r="C30" s="226" t="s">
        <v>274</v>
      </c>
      <c r="D30" s="44"/>
      <c r="E30" s="44"/>
      <c r="F30" s="44" t="s">
        <v>69</v>
      </c>
      <c r="G30" s="44"/>
      <c r="H30" s="44" t="s">
        <v>52</v>
      </c>
      <c r="I30" s="44"/>
      <c r="J30" s="49">
        <v>2</v>
      </c>
      <c r="K30" s="46"/>
      <c r="L30" s="46"/>
      <c r="M30" s="46" t="s">
        <v>124</v>
      </c>
      <c r="N30" s="46" t="s">
        <v>275</v>
      </c>
      <c r="O30" s="182"/>
      <c r="P30" s="183"/>
      <c r="Q30" s="24"/>
      <c r="R30" s="24"/>
      <c r="S30" s="24"/>
    </row>
    <row r="31" spans="1:19" x14ac:dyDescent="0.25">
      <c r="A31" s="202"/>
      <c r="B31" s="204"/>
      <c r="C31" s="232"/>
      <c r="D31" s="175"/>
      <c r="E31" s="175"/>
      <c r="F31" s="175"/>
      <c r="G31" s="175"/>
      <c r="H31" s="175"/>
      <c r="I31" s="175"/>
      <c r="J31" s="175"/>
      <c r="K31" s="175"/>
      <c r="L31" s="175"/>
      <c r="M31" s="175"/>
      <c r="N31" s="175"/>
      <c r="O31" s="183"/>
      <c r="P31" s="183"/>
      <c r="Q31" s="24"/>
      <c r="R31" s="24"/>
      <c r="S31" s="24"/>
    </row>
    <row r="32" spans="1:19" ht="18.75" x14ac:dyDescent="0.25">
      <c r="A32" s="209" t="s">
        <v>45</v>
      </c>
      <c r="B32" s="210" t="s">
        <v>254</v>
      </c>
      <c r="C32" s="225" t="s">
        <v>311</v>
      </c>
      <c r="D32" s="44">
        <v>6</v>
      </c>
      <c r="E32" s="46"/>
      <c r="F32" s="44" t="s">
        <v>46</v>
      </c>
      <c r="G32" s="173"/>
      <c r="H32" s="46"/>
      <c r="I32" s="46"/>
      <c r="J32" s="198"/>
      <c r="K32" s="198"/>
      <c r="L32" s="198"/>
      <c r="M32" s="198"/>
      <c r="N32" s="198"/>
      <c r="O32" s="183"/>
      <c r="P32" s="183"/>
      <c r="Q32" s="24"/>
      <c r="R32" s="24"/>
    </row>
    <row r="33" spans="1:18" x14ac:dyDescent="0.25">
      <c r="A33" s="41" t="s">
        <v>49</v>
      </c>
      <c r="B33" s="203" t="s">
        <v>255</v>
      </c>
      <c r="C33" s="225" t="s">
        <v>312</v>
      </c>
      <c r="D33" s="44"/>
      <c r="E33" s="46">
        <v>0.7</v>
      </c>
      <c r="F33" s="44" t="s">
        <v>46</v>
      </c>
      <c r="G33" s="173" t="s">
        <v>247</v>
      </c>
      <c r="H33" s="46" t="s">
        <v>52</v>
      </c>
      <c r="I33" s="46"/>
      <c r="J33" s="198" t="s">
        <v>237</v>
      </c>
      <c r="K33" s="198" t="s">
        <v>220</v>
      </c>
      <c r="L33" s="198" t="s">
        <v>64</v>
      </c>
      <c r="M33" s="198" t="s">
        <v>124</v>
      </c>
      <c r="N33" s="198" t="s">
        <v>64</v>
      </c>
      <c r="O33" s="183"/>
      <c r="P33" s="183"/>
      <c r="Q33" s="24"/>
      <c r="R33" s="24"/>
    </row>
    <row r="34" spans="1:18" ht="15.75" thickBot="1" x14ac:dyDescent="0.3">
      <c r="A34" s="270" t="s">
        <v>49</v>
      </c>
      <c r="B34" s="271" t="s">
        <v>256</v>
      </c>
      <c r="C34" s="233" t="s">
        <v>276</v>
      </c>
      <c r="D34" s="39"/>
      <c r="E34" s="39">
        <v>0.3</v>
      </c>
      <c r="F34" s="39" t="s">
        <v>46</v>
      </c>
      <c r="G34" s="39"/>
      <c r="H34" s="39" t="s">
        <v>52</v>
      </c>
      <c r="I34" s="39"/>
      <c r="J34" s="45">
        <v>2</v>
      </c>
      <c r="K34" s="214"/>
      <c r="L34" s="214"/>
      <c r="M34" s="214" t="s">
        <v>124</v>
      </c>
      <c r="N34" s="214" t="s">
        <v>275</v>
      </c>
      <c r="O34" s="365" t="s">
        <v>277</v>
      </c>
      <c r="P34" s="365"/>
      <c r="Q34" s="24"/>
      <c r="R34" s="24"/>
    </row>
    <row r="35" spans="1:18" ht="18.75" x14ac:dyDescent="0.3">
      <c r="A35" s="268" t="s">
        <v>45</v>
      </c>
      <c r="B35" s="269" t="s">
        <v>301</v>
      </c>
      <c r="C35" s="175" t="s">
        <v>313</v>
      </c>
      <c r="D35" s="175"/>
      <c r="E35" s="175"/>
      <c r="F35" s="175"/>
      <c r="G35" s="175"/>
      <c r="H35" s="175"/>
      <c r="I35" s="175"/>
      <c r="J35" s="175"/>
      <c r="K35" s="175"/>
      <c r="L35" s="175"/>
      <c r="M35" s="175"/>
      <c r="N35" s="175"/>
      <c r="O35" s="174"/>
      <c r="P35" s="174" t="s">
        <v>322</v>
      </c>
      <c r="Q35" s="24"/>
      <c r="R35" s="24"/>
    </row>
    <row r="36" spans="1:18" x14ac:dyDescent="0.25">
      <c r="A36" s="174"/>
      <c r="B36" s="215" t="s">
        <v>302</v>
      </c>
      <c r="C36" s="175" t="s">
        <v>314</v>
      </c>
      <c r="D36" s="175"/>
      <c r="E36" s="175"/>
      <c r="F36" s="175"/>
      <c r="G36" s="175"/>
      <c r="H36" s="175"/>
      <c r="I36" s="175"/>
      <c r="J36" s="175"/>
      <c r="K36" s="175"/>
      <c r="L36" s="175"/>
      <c r="M36" s="175"/>
      <c r="N36" s="175"/>
      <c r="O36" s="174"/>
      <c r="P36" s="174" t="s">
        <v>322</v>
      </c>
    </row>
    <row r="37" spans="1:18" x14ac:dyDescent="0.25">
      <c r="A37" s="174"/>
      <c r="B37" s="215" t="s">
        <v>303</v>
      </c>
      <c r="C37" s="175" t="s">
        <v>315</v>
      </c>
      <c r="D37" s="175"/>
      <c r="E37" s="175"/>
      <c r="F37" s="175"/>
      <c r="G37" s="175"/>
      <c r="H37" s="175"/>
      <c r="I37" s="175"/>
      <c r="J37" s="175"/>
      <c r="K37" s="175"/>
      <c r="L37" s="175"/>
      <c r="M37" s="175"/>
      <c r="N37" s="175"/>
      <c r="O37" s="174"/>
      <c r="P37" s="174" t="s">
        <v>322</v>
      </c>
    </row>
    <row r="38" spans="1:18" x14ac:dyDescent="0.25">
      <c r="A38" s="174"/>
      <c r="B38" s="215" t="s">
        <v>304</v>
      </c>
      <c r="C38" s="175" t="s">
        <v>316</v>
      </c>
      <c r="D38" s="175"/>
      <c r="E38" s="175"/>
      <c r="F38" s="175"/>
      <c r="G38" s="175"/>
      <c r="H38" s="175"/>
      <c r="I38" s="175"/>
      <c r="J38" s="175"/>
      <c r="K38" s="175"/>
      <c r="L38" s="175"/>
      <c r="M38" s="175"/>
      <c r="N38" s="175"/>
      <c r="O38" s="174"/>
      <c r="P38" s="174" t="s">
        <v>322</v>
      </c>
    </row>
  </sheetData>
  <mergeCells count="18">
    <mergeCell ref="M14:N14"/>
    <mergeCell ref="K15:L15"/>
    <mergeCell ref="M15:N15"/>
    <mergeCell ref="O25:P25"/>
    <mergeCell ref="O34:P34"/>
    <mergeCell ref="J14:L14"/>
    <mergeCell ref="E9:F9"/>
    <mergeCell ref="G9:H9"/>
    <mergeCell ref="E10:F10"/>
    <mergeCell ref="G10:H10"/>
    <mergeCell ref="E13:F13"/>
    <mergeCell ref="A1:N1"/>
    <mergeCell ref="B2:E2"/>
    <mergeCell ref="B3:E3"/>
    <mergeCell ref="D4:E4"/>
    <mergeCell ref="D6:E6"/>
    <mergeCell ref="F6:H6"/>
    <mergeCell ref="I6:N6"/>
  </mergeCells>
  <conditionalFormatting sqref="I23 K17:L18 I17:I18">
    <cfRule type="expression" dxfId="35" priority="39">
      <formula>$H17="CCI (CC Intégral)"</formula>
    </cfRule>
  </conditionalFormatting>
  <conditionalFormatting sqref="I17:J18">
    <cfRule type="expression" dxfId="34" priority="38">
      <formula>$H17="CT (Contrôle terminal)"</formula>
    </cfRule>
  </conditionalFormatting>
  <conditionalFormatting sqref="J15:K15 M15 O15:P15">
    <cfRule type="expression" dxfId="33" priority="35">
      <formula>$A$11=2</formula>
    </cfRule>
    <cfRule type="expression" dxfId="32" priority="36">
      <formula>$A$11=3</formula>
    </cfRule>
    <cfRule type="expression" dxfId="31" priority="37">
      <formula>$A$11=1</formula>
    </cfRule>
  </conditionalFormatting>
  <conditionalFormatting sqref="A16:N16">
    <cfRule type="expression" dxfId="30" priority="32">
      <formula>$A$11=2</formula>
    </cfRule>
    <cfRule type="expression" dxfId="29" priority="33">
      <formula>$A$11=4</formula>
    </cfRule>
    <cfRule type="expression" dxfId="28" priority="34">
      <formula>$A$11=1</formula>
    </cfRule>
  </conditionalFormatting>
  <conditionalFormatting sqref="K16:L16">
    <cfRule type="expression" dxfId="27" priority="31">
      <formula>$H$17="CCI (CC Intégral)"</formula>
    </cfRule>
  </conditionalFormatting>
  <conditionalFormatting sqref="O16:P16">
    <cfRule type="expression" dxfId="26" priority="25">
      <formula>$A$11=2</formula>
    </cfRule>
    <cfRule type="expression" dxfId="25" priority="26">
      <formula>$A$11=4</formula>
    </cfRule>
    <cfRule type="expression" dxfId="24" priority="27">
      <formula>$A$11=1</formula>
    </cfRule>
  </conditionalFormatting>
  <conditionalFormatting sqref="I22 K22:L22">
    <cfRule type="expression" dxfId="23" priority="24">
      <formula>$H22="CCI (CC Intégral)"</formula>
    </cfRule>
  </conditionalFormatting>
  <conditionalFormatting sqref="I22:J22">
    <cfRule type="expression" dxfId="22" priority="23">
      <formula>$H22="CT (Contrôle terminal)"</formula>
    </cfRule>
  </conditionalFormatting>
  <conditionalFormatting sqref="K19:L19 I19 I21 K21:L21">
    <cfRule type="expression" dxfId="21" priority="22">
      <formula>$H19="CCI (CC Intégral)"</formula>
    </cfRule>
  </conditionalFormatting>
  <conditionalFormatting sqref="I19:J19 I21:J21">
    <cfRule type="expression" dxfId="20" priority="21">
      <formula>$H19="CT (Contrôle terminal)"</formula>
    </cfRule>
  </conditionalFormatting>
  <conditionalFormatting sqref="I23">
    <cfRule type="expression" dxfId="19" priority="20">
      <formula>$H23="CT (Contrôle terminal)"</formula>
    </cfRule>
  </conditionalFormatting>
  <conditionalFormatting sqref="I32">
    <cfRule type="expression" dxfId="18" priority="16">
      <formula>$H32="CT (Contrôle terminal)"</formula>
    </cfRule>
  </conditionalFormatting>
  <conditionalFormatting sqref="I33">
    <cfRule type="expression" dxfId="17" priority="18">
      <formula>$H33="CT (Contrôle terminal)"</formula>
    </cfRule>
  </conditionalFormatting>
  <conditionalFormatting sqref="I32:I33">
    <cfRule type="expression" dxfId="16" priority="17">
      <formula>$H32="CCI (CC Intégral)"</formula>
    </cfRule>
  </conditionalFormatting>
  <conditionalFormatting sqref="J32">
    <cfRule type="expression" dxfId="15" priority="19">
      <formula>$H33="CT (Contrôle terminal)"</formula>
    </cfRule>
  </conditionalFormatting>
  <conditionalFormatting sqref="I25:I30 K25:L25 K28:L30">
    <cfRule type="expression" dxfId="14" priority="15">
      <formula>$H25="CCI (CC Intégral)"</formula>
    </cfRule>
  </conditionalFormatting>
  <conditionalFormatting sqref="I25:J30">
    <cfRule type="expression" dxfId="13" priority="14">
      <formula>$H25="CT (Contrôle terminal)"</formula>
    </cfRule>
  </conditionalFormatting>
  <conditionalFormatting sqref="K26:L27">
    <cfRule type="expression" dxfId="12" priority="9">
      <formula>$H26="CCI (CC Intégral)"</formula>
    </cfRule>
  </conditionalFormatting>
  <conditionalFormatting sqref="I34 K34:L34">
    <cfRule type="expression" dxfId="11" priority="6">
      <formula>$H34="CCI (CC Intégral)"</formula>
    </cfRule>
  </conditionalFormatting>
  <conditionalFormatting sqref="I34:J34">
    <cfRule type="expression" dxfId="10" priority="5">
      <formula>$H34="CT (Contrôle terminal)"</formula>
    </cfRule>
  </conditionalFormatting>
  <conditionalFormatting sqref="M25:N25 M28:N30">
    <cfRule type="expression" dxfId="9" priority="11">
      <formula>#N/A</formula>
    </cfRule>
  </conditionalFormatting>
  <conditionalFormatting sqref="O26:O30">
    <cfRule type="expression" dxfId="8" priority="10">
      <formula>#N/A</formula>
    </cfRule>
  </conditionalFormatting>
  <conditionalFormatting sqref="M26:N27">
    <cfRule type="expression" dxfId="7" priority="7">
      <formula>#N/A</formula>
    </cfRule>
  </conditionalFormatting>
  <conditionalFormatting sqref="M34:N34">
    <cfRule type="expression" dxfId="6" priority="3">
      <formula>#N/A</formula>
    </cfRule>
  </conditionalFormatting>
  <conditionalFormatting sqref="K23:L23">
    <cfRule type="expression" dxfId="5" priority="2">
      <formula>$H23="CCI (CC Intégral)"</formula>
    </cfRule>
  </conditionalFormatting>
  <conditionalFormatting sqref="J23">
    <cfRule type="expression" dxfId="4" priority="1">
      <formula>$H23="CT (Contrôle terminal)"</formula>
    </cfRule>
  </conditionalFormatting>
  <dataValidations count="7">
    <dataValidation type="list" allowBlank="1" showInputMessage="1" showErrorMessage="1" promptTitle="Type contrôle" prompt="Utiliser la liste déroulante" sqref="H25:H30 H34">
      <formula1>#N/A</formula1>
    </dataValidation>
    <dataValidation type="decimal" operator="lessThanOrEqual" allowBlank="1" showInputMessage="1" showErrorMessage="1" errorTitle="ECTS" error="Le nombre de crédits doit être entier et inférieur ou égal à 6." sqref="D21:D23 D25:D30 D32:D34 D17:D19">
      <formula1>6</formula1>
    </dataValidation>
    <dataValidation type="decimal" operator="greaterThan" allowBlank="1" showInputMessage="1" showErrorMessage="1" errorTitle="Coefficient" error="Le coefficient doit être un nombre décimal supérieur à 0." sqref="E21:E23 E25:E30 E32:E34 E17:E19">
      <formula1>0</formula1>
    </dataValidation>
    <dataValidation type="list" allowBlank="1" showInputMessage="1" showErrorMessage="1" errorTitle="Nature de l'ELP" error="Utiliser la liste déroulante" promptTitle="Nature ELP" prompt="Utiliser la liste déroulante" sqref="A21:A23 A32:A35 A25:A30 A17:A19">
      <formula1>Nature_ELP</formula1>
    </dataValidation>
    <dataValidation type="list" allowBlank="1" showInputMessage="1" showErrorMessage="1" promptTitle="Type contrôle" prompt="Utiliser la liste déroulante" sqref="H32:H33 H21:H23 H17:H19">
      <formula1>liste_type_controle</formula1>
    </dataValidation>
    <dataValidation type="list" allowBlank="1" showInputMessage="1" showErrorMessage="1" errorTitle="Nature" error="Utiliser la liste déroulante" promptTitle="Nature" prompt="Utiliser la liste déroulante" sqref="M34 K21:K23 M25:M30 K25:K30 O26:O30 K34 M21:M23 K17:K19 M17:M19">
      <formula1>liste_nature_controle</formula1>
    </dataValidation>
    <dataValidation type="list" operator="greaterThan" allowBlank="1" showInputMessage="1" showErrorMessage="1" errorTitle="Coefficient" error="Le coefficient doit être un nombre décimal supérieur à 0." sqref="F17:G17 G18 F21:F23 G22 F25:G30 F32:F33 F34:G34 F18:F19">
      <formula1>"OUI,NON"</formula1>
    </dataValidation>
  </dataValidation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3313" r:id="rId3" name="Option Button 1">
              <controlPr defaultSize="0" autoFill="0" autoLine="0" autoPict="0">
                <anchor moveWithCells="1">
                  <from>
                    <xdr:col>0</xdr:col>
                    <xdr:colOff>238125</xdr:colOff>
                    <xdr:row>8</xdr:row>
                    <xdr:rowOff>47625</xdr:rowOff>
                  </from>
                  <to>
                    <xdr:col>0</xdr:col>
                    <xdr:colOff>1257300</xdr:colOff>
                    <xdr:row>9</xdr:row>
                    <xdr:rowOff>95250</xdr:rowOff>
                  </to>
                </anchor>
              </controlPr>
            </control>
          </mc:Choice>
        </mc:AlternateContent>
        <mc:AlternateContent xmlns:mc="http://schemas.openxmlformats.org/markup-compatibility/2006">
          <mc:Choice Requires="x14">
            <control shapeId="13314" r:id="rId4" name="Option Button 2">
              <controlPr defaultSize="0" autoFill="0" autoLine="0" autoPict="0">
                <anchor moveWithCells="1">
                  <from>
                    <xdr:col>0</xdr:col>
                    <xdr:colOff>238125</xdr:colOff>
                    <xdr:row>11</xdr:row>
                    <xdr:rowOff>66675</xdr:rowOff>
                  </from>
                  <to>
                    <xdr:col>0</xdr:col>
                    <xdr:colOff>1257300</xdr:colOff>
                    <xdr:row>12</xdr:row>
                    <xdr:rowOff>114300</xdr:rowOff>
                  </to>
                </anchor>
              </controlPr>
            </control>
          </mc:Choice>
        </mc:AlternateContent>
        <mc:AlternateContent xmlns:mc="http://schemas.openxmlformats.org/markup-compatibility/2006">
          <mc:Choice Requires="x14">
            <control shapeId="13315" r:id="rId5" name="Option Button 3">
              <controlPr defaultSize="0" autoFill="0" autoLine="0" autoPict="0">
                <anchor moveWithCells="1">
                  <from>
                    <xdr:col>0</xdr:col>
                    <xdr:colOff>238125</xdr:colOff>
                    <xdr:row>9</xdr:row>
                    <xdr:rowOff>152400</xdr:rowOff>
                  </from>
                  <to>
                    <xdr:col>0</xdr:col>
                    <xdr:colOff>1257300</xdr:colOff>
                    <xdr:row>11</xdr:row>
                    <xdr:rowOff>19050</xdr:rowOff>
                  </to>
                </anchor>
              </controlPr>
            </control>
          </mc:Choice>
        </mc:AlternateContent>
        <mc:AlternateContent xmlns:mc="http://schemas.openxmlformats.org/markup-compatibility/2006">
          <mc:Choice Requires="x14">
            <control shapeId="13316" r:id="rId6" name="Option Button 4">
              <controlPr defaultSize="0" autoFill="0" autoLine="0" autoPict="0">
                <anchor moveWithCells="1">
                  <from>
                    <xdr:col>0</xdr:col>
                    <xdr:colOff>238125</xdr:colOff>
                    <xdr:row>9</xdr:row>
                    <xdr:rowOff>152400</xdr:rowOff>
                  </from>
                  <to>
                    <xdr:col>0</xdr:col>
                    <xdr:colOff>1257300</xdr:colOff>
                    <xdr:row>11</xdr:row>
                    <xdr:rowOff>19050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3" id="{FB6B6454-5E71-45C8-9782-184990D2EE95}">
            <xm:f>'Z:\DEVE\Cellule APOGEE\2018 MODULO\MCC\[Modèle MCC- L1 L2 double licence.xlsx]Fiche générale'!#REF!="Seconde chance"</xm:f>
            <x14:dxf>
              <fill>
                <patternFill>
                  <bgColor theme="1"/>
                </patternFill>
              </fill>
            </x14:dxf>
          </x14:cfRule>
          <xm:sqref>M25:N25 M28:N30</xm:sqref>
        </x14:conditionalFormatting>
        <x14:conditionalFormatting xmlns:xm="http://schemas.microsoft.com/office/excel/2006/main">
          <x14:cfRule type="expression" priority="12" id="{C175CFFC-5990-4AB9-AF6A-55607FE612CE}">
            <xm:f>'Z:\DEVE\Cellule APOGEE\2018 MODULO\MCC\[Modèle MCC- L1 L2 double licence.xlsx]Fiche générale'!#REF!="Deux sessions"</xm:f>
            <x14:dxf>
              <fill>
                <patternFill>
                  <bgColor theme="1"/>
                </patternFill>
              </fill>
            </x14:dxf>
          </x14:cfRule>
          <xm:sqref>O26:O30</xm:sqref>
        </x14:conditionalFormatting>
        <x14:conditionalFormatting xmlns:xm="http://schemas.microsoft.com/office/excel/2006/main">
          <x14:cfRule type="expression" priority="8" id="{68E45F3A-88A4-4088-9391-FD4412A99405}">
            <xm:f>'Z:\DEVE\Cellule APOGEE\2018 MODULO\MCC\[Modèle MCC- L1 L2 double licence.xlsx]Fiche générale'!#REF!="Seconde chance"</xm:f>
            <x14:dxf>
              <fill>
                <patternFill>
                  <bgColor theme="1"/>
                </patternFill>
              </fill>
            </x14:dxf>
          </x14:cfRule>
          <xm:sqref>M26:N27</xm:sqref>
        </x14:conditionalFormatting>
        <x14:conditionalFormatting xmlns:xm="http://schemas.microsoft.com/office/excel/2006/main">
          <x14:cfRule type="expression" priority="4" id="{A3F8D865-C57F-4C9C-AD0B-27D5FF5CD0A8}">
            <xm:f>'Z:\DEVE\Cellule APOGEE\2018 MODULO\MCC\[Modèle MCC- L1 L2 double licence.xlsx]Fiche générale'!#REF!="Seconde chance"</xm:f>
            <x14:dxf>
              <fill>
                <patternFill>
                  <bgColor theme="1"/>
                </patternFill>
              </fill>
            </x14:dxf>
          </x14:cfRule>
          <xm:sqref>M34:N34</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78905F66AA0B1408FF2BA83E5950473" ma:contentTypeVersion="2" ma:contentTypeDescription="Crée un document." ma:contentTypeScope="" ma:versionID="6d79de0068f4f3429def5ac7090abb26">
  <xsd:schema xmlns:xsd="http://www.w3.org/2001/XMLSchema" xmlns:xs="http://www.w3.org/2001/XMLSchema" xmlns:p="http://schemas.microsoft.com/office/2006/metadata/properties" xmlns:ns2="506b81aa-d382-47a1-a849-59f8736e3581" targetNamespace="http://schemas.microsoft.com/office/2006/metadata/properties" ma:root="true" ma:fieldsID="b2e26d62e2b342677a3e98116edcdcc0" ns2:_="">
    <xsd:import namespace="506b81aa-d382-47a1-a849-59f8736e3581"/>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6b81aa-d382-47a1-a849-59f8736e358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B36ECE9-07EB-49ED-8445-03F1C757B7C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06b81aa-d382-47a1-a849-59f8736e358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4856303-3526-44B4-A1F6-FF8BEEFCEFB0}">
  <ds:schemaRefs>
    <ds:schemaRef ds:uri="http://schemas.microsoft.com/sharepoint/v3/contenttype/forms"/>
  </ds:schemaRefs>
</ds:datastoreItem>
</file>

<file path=customXml/itemProps3.xml><?xml version="1.0" encoding="utf-8"?>
<ds:datastoreItem xmlns:ds="http://schemas.openxmlformats.org/officeDocument/2006/customXml" ds:itemID="{2B8D183E-BB32-4C66-9238-1AB2E0968F67}">
  <ds:schemaRefs>
    <ds:schemaRef ds:uri="http://schemas.microsoft.com/office/2006/documentManagement/types"/>
    <ds:schemaRef ds:uri="http://schemas.openxmlformats.org/package/2006/metadata/core-properties"/>
    <ds:schemaRef ds:uri="http://purl.org/dc/elements/1.1/"/>
    <ds:schemaRef ds:uri="506b81aa-d382-47a1-a849-59f8736e3581"/>
    <ds:schemaRef ds:uri="http://schemas.microsoft.com/office/2006/metadata/properties"/>
    <ds:schemaRef ds:uri="http://purl.org/dc/term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9</vt:i4>
      </vt:variant>
    </vt:vector>
  </HeadingPairs>
  <TitlesOfParts>
    <vt:vector size="9" baseType="lpstr">
      <vt:lpstr>Fiche Générale L1</vt:lpstr>
      <vt:lpstr>Fiche Générale L1 OUI SI</vt:lpstr>
      <vt:lpstr>semestre 1</vt:lpstr>
      <vt:lpstr>semestre 2</vt:lpstr>
      <vt:lpstr>Fiche Générale L2</vt:lpstr>
      <vt:lpstr>semestre 3</vt:lpstr>
      <vt:lpstr>semestre 4</vt:lpstr>
      <vt:lpstr>semestre 3 SVT</vt:lpstr>
      <vt:lpstr>semestre 4 SVT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grechez</dc:creator>
  <cp:lastModifiedBy>Pascal Cremoux</cp:lastModifiedBy>
  <dcterms:created xsi:type="dcterms:W3CDTF">2020-02-25T08:45:53Z</dcterms:created>
  <dcterms:modified xsi:type="dcterms:W3CDTF">2020-10-01T12:07:03Z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0x010100978905F66AA0B1408FF2BA83E5950473</vt:lpwstr>
  </property>
</Properties>
</file>